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1_ИПР2025-2029\6_исправления\УНЦ\"/>
    </mc:Choice>
  </mc:AlternateContent>
  <bookViews>
    <workbookView xWindow="0" yWindow="0" windowWidth="28800" windowHeight="12135" tabRatio="662"/>
  </bookViews>
  <sheets>
    <sheet name="20.1" sheetId="28" r:id="rId1"/>
    <sheet name="20.2" sheetId="30" r:id="rId2"/>
    <sheet name="20.3" sheetId="31" r:id="rId3"/>
    <sheet name="20.4" sheetId="32" r:id="rId4"/>
  </sheets>
  <definedNames>
    <definedName name="_xlnm.Print_Titles" localSheetId="0">'20.1'!$18:$18</definedName>
    <definedName name="_xlnm.Print_Area" localSheetId="0">'20.1'!$B$1:$V$80</definedName>
    <definedName name="_xlnm.Print_Area" localSheetId="1">'20.2'!$A$1:$P$51</definedName>
    <definedName name="_xlnm.Print_Area" localSheetId="2">'20.3'!$B$1:$V$44</definedName>
    <definedName name="_xlnm.Print_Area" localSheetId="3">'20.4'!$A$1:$L$22</definedName>
  </definedNames>
  <calcPr calcId="152511"/>
</workbook>
</file>

<file path=xl/calcChain.xml><?xml version="1.0" encoding="utf-8"?>
<calcChain xmlns="http://schemas.openxmlformats.org/spreadsheetml/2006/main">
  <c r="U33" i="28" l="1"/>
  <c r="U32" i="28"/>
  <c r="U31" i="28"/>
  <c r="U30" i="28"/>
  <c r="U29" i="28"/>
  <c r="U28" i="28"/>
  <c r="U27" i="28"/>
  <c r="U26" i="28"/>
  <c r="U25" i="28"/>
  <c r="U24" i="28"/>
  <c r="U23" i="28"/>
  <c r="U22" i="28"/>
  <c r="U21" i="28"/>
  <c r="U20" i="28"/>
  <c r="U19" i="28"/>
  <c r="U34" i="28" l="1"/>
  <c r="P19" i="31" l="1"/>
  <c r="R19" i="31" s="1"/>
  <c r="J19" i="31"/>
  <c r="G19" i="31" l="1"/>
  <c r="H19" i="31" l="1"/>
  <c r="I19" i="31" s="1"/>
  <c r="K19" i="31" s="1"/>
  <c r="M19" i="31" s="1"/>
  <c r="O19" i="31" l="1"/>
</calcChain>
</file>

<file path=xl/sharedStrings.xml><?xml version="1.0" encoding="utf-8"?>
<sst xmlns="http://schemas.openxmlformats.org/spreadsheetml/2006/main" count="376" uniqueCount="204">
  <si>
    <t>Количество</t>
  </si>
  <si>
    <t>Наименование</t>
  </si>
  <si>
    <t>Напряжение, кВ</t>
  </si>
  <si>
    <t>Номер расценки</t>
  </si>
  <si>
    <t>Объем финансовых потребностей на реализацию инвестиционного проекта</t>
  </si>
  <si>
    <t>Технические характеристики</t>
  </si>
  <si>
    <t>к приказу Минэнерго России</t>
  </si>
  <si>
    <t>нд</t>
  </si>
  <si>
    <t xml:space="preserve">Укрупненный норматив цены,  тыс рублей (без НДС) </t>
  </si>
  <si>
    <t xml:space="preserve">Технические характеристики (параметры) инвестиционного проекта </t>
  </si>
  <si>
    <t xml:space="preserve">                                                         полное наименование субъекта электроэнергетики</t>
  </si>
  <si>
    <t>Идентификатор инвестиционного проекта</t>
  </si>
  <si>
    <t xml:space="preserve"> Наименование инвестиционного проекта </t>
  </si>
  <si>
    <t xml:space="preserve">Количество </t>
  </si>
  <si>
    <t>Измеритель (единица измерения)</t>
  </si>
  <si>
    <t>Краткое обоснование  корректировки утвержденного плана</t>
  </si>
  <si>
    <t>Наименование УНЦ</t>
  </si>
  <si>
    <t>Измеритель (единица измерения) УНЦ</t>
  </si>
  <si>
    <t>Наименование одного объекта, где реализуется технологическое решение (мероприятие)</t>
  </si>
  <si>
    <t>Наименование одного объекта, где реализуется  технологическое решение (мероприятие)</t>
  </si>
  <si>
    <t>Коэффициент перехода от базовых нормативов к территориальному уровню нормативов</t>
  </si>
  <si>
    <t>Приложение  № 1</t>
  </si>
  <si>
    <t>Номер группы инвести-ционных проектов</t>
  </si>
  <si>
    <t>Краткое обоснование  корректировки утвержденного план</t>
  </si>
  <si>
    <t>Реквизиты документа, согласно которому утверждены технологические решения</t>
  </si>
  <si>
    <t>Расчетный коэффициент УНЦ</t>
  </si>
  <si>
    <t>Итого объем финансовых потребностей по инвестиционному проекту, тыс. рублей</t>
  </si>
  <si>
    <t>Наименование документа, согласно которому утверждены технологические решения</t>
  </si>
  <si>
    <t>Наименование организации (лица) в отношении которого производится компенсация, переустройство</t>
  </si>
  <si>
    <t xml:space="preserve">Форма 20. Результаты расчетов объемом финансовых потребностей, необходимых для строительства объектов электроэнергетики, выполненных в соответствии с УНЦ </t>
  </si>
  <si>
    <t xml:space="preserve">Раздел 1. Объемы финансовых потребностей по инвестиционной программе в соответствии с нормируемыми затратами УНЦ </t>
  </si>
  <si>
    <t>Раздел 2. Объемы финансовых потребностей по инвестиционной программе в соответствии с ненормируемыми затратами УНЦ</t>
  </si>
  <si>
    <t>Номер  сметного расчета</t>
  </si>
  <si>
    <t>Ненормируемые затраты, млн рублей (с НДС) (данные формы 20.2)</t>
  </si>
  <si>
    <r>
      <t>Объем финансирования инвестиций по инвестиционному проекту ОФ</t>
    </r>
    <r>
      <rPr>
        <vertAlign val="subscript"/>
        <sz val="12"/>
        <rFont val="Times New Roman"/>
        <family val="1"/>
        <charset val="204"/>
      </rPr>
      <t>ПР</t>
    </r>
    <r>
      <rPr>
        <vertAlign val="superscript"/>
        <sz val="12"/>
        <rFont val="Times New Roman"/>
        <family val="1"/>
        <charset val="204"/>
      </rPr>
      <t>всего</t>
    </r>
    <r>
      <rPr>
        <sz val="12"/>
        <rFont val="Times New Roman"/>
        <family val="1"/>
        <charset val="204"/>
      </rPr>
      <t xml:space="preserve"> (в прогнозных ценах с НДС), в том числе:</t>
    </r>
  </si>
  <si>
    <r>
      <t>Фактический объем финансирования инвестиций по инвестиционному проекту Ф</t>
    </r>
    <r>
      <rPr>
        <vertAlign val="subscript"/>
        <sz val="12"/>
        <rFont val="Times New Roman"/>
        <family val="1"/>
        <charset val="204"/>
      </rPr>
      <t xml:space="preserve">d </t>
    </r>
    <r>
      <rPr>
        <sz val="12"/>
        <rFont val="Times New Roman"/>
        <family val="1"/>
        <charset val="204"/>
      </rPr>
      <t>(с НДС)</t>
    </r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</si>
  <si>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</si>
  <si>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Раздел 3. Объемы финансовых потребностей по инвестиционной программе в соответствии с УНЦ в прогнозном уровне цен</t>
  </si>
  <si>
    <t>Группа ненормируемых затрат</t>
  </si>
  <si>
    <t>в текущих ценах, млн рублей (без НДС) (данные формы 20.1)</t>
  </si>
  <si>
    <t>15.1</t>
  </si>
  <si>
    <t>15.2</t>
  </si>
  <si>
    <t>То же, в прогнозных ценах соответствующих лет, млн рублей 
(с НДС)</t>
  </si>
  <si>
    <t>Планируемый (фактический) срок ввода объекта в эксплуатацию, год</t>
  </si>
  <si>
    <t>В столбце 5 в отношении одного технологического решения (мероприятия) указывается наименование одного объекта электроэнергетики (электрической (трансформаторной, распределительной) подстанции (далее – ПС, ТП, РТП), воздушной линии электропередачи (далее – ВЛ), участка ВЛ (при необходимости), кабельной линии электропередачи (далее – КЛ), линейно-кабельных сооружений волоконно-оптической линии связи (далее – ВОЛС), пункта переходного (секционирования, коммерческого учета, соединительного (далее – СП), распределительного (далее – РП), перехода ВЛ, плавки гололеда), административного (производственного) здания, магистрального газопровода, магистрального нефтепровода), наименование районных электрических сетей для организации коммерческого учета электрической энергии, наименование объекта соответствующей инфраструктуры, в том числе на стороне которого реализуются технические (технологические) решения в соответствии с реализуемыми техническими условиями).</t>
  </si>
  <si>
    <t>В столбце 11 указывается наименование документа организации, согласно которому утверждены технические и количественные характеристики (показатели) технологического решения (оборудования, мероприятия). Для объектов, в отношении которых имеются технические условия и требуется реализация мероприятий, в том числе на стороне объектов соответствующей инфраструктуры, указывается документ «ТУ» и через запятую указывается наименование организации, выдавшей указанные технические условия.</t>
  </si>
  <si>
    <t>В столбце 12 указываются реквизиты документа организации, согласно которому утверждены технические и количественные характеристики (показатели) технологического решения (оборудования, мероприятия) (реквизиты действующих (актуальных) технических условий) с указанием номера и даты документа.</t>
  </si>
  <si>
    <t>Примечание:</t>
  </si>
  <si>
    <t>Текущая стадия реализации (этапа) инвестиционного проекта (строительства объекта)</t>
  </si>
  <si>
    <t>В столбце 10 указываются технические характеристики в соответствии с УНЦ и технические характеристики, которые отсутствуют в УНЦ и конкретизируют техническое решение (мероприятие).</t>
  </si>
  <si>
    <t>«1_НЗ» – «Затраты, связанные с платой за использование земельного участка для строительства объектов электросетевого хозяйства (аренда, сервитут)»;</t>
  </si>
  <si>
    <t>«2_НЗ» – «Компенсационные затраты (компенсация ущерба), связанные с возмещением убытков, причиненных землепользователям, землевладельцам, арендаторам земельных участков, используемых для строительства объектов электросетевого хозяйства (сооружений, коммуникаций транспортной, газовой и инженерной инфраструктуры при пересечении последних объектами электросетевого хозяйства), а также убытки, которые они несут в связи с досрочным прекращением своих обязательств перед третьими лицами, в том числе упущенная выгода, а также расходы, связанные с временным занятием земельных участков»;</t>
  </si>
  <si>
    <t>«3_НЗ» – «Затраты на мероприятия по усилению конструкции дорог с тем, чтобы они обеспечивали движение строительной техники и перевозку максимальных по массе и габаритам строительных грузов»;</t>
  </si>
  <si>
    <t>«4_НЗ» – «Расходы по содержанию и восстановлению дорог после окончания строительства, за исключением восстановления дорожного покрытия при прокладке кабельной линии»;</t>
  </si>
  <si>
    <t>«5_НЗ» – «Плата за проведение компенсационного озеленения при уничтожении зеленых насаждений (древесно-кустарниковой и травянистой растительности естественного и искусственного происхождения, выполняющих средообразующие, рекреационные, санитарно-гигиенические, экологические и эстетические функции)»;</t>
  </si>
  <si>
    <t>«6_НЗ» – «Затраты на создание защитных минерализованных полос противопожарных барьеров в местах вырубки (расширения, расчистки) просеки линии электропередачи»;</t>
  </si>
  <si>
    <t>«7_НЗ» – «Затраты на приобретение (выкуп) земельного участка под строительство объектов электросетевого хозяйства, включая изъятие земельного участка для государственных нужд»»;</t>
  </si>
  <si>
    <t>«8_НЗ» – «Затраты на внеплощадочные сети ПС водоснабжения (водоотведения, теплоснабжения)»;</t>
  </si>
  <si>
    <t>«9_НЗ» – «Затраты на стравливание газа из перекрываемого участка газопровода»;</t>
  </si>
  <si>
    <t>«10_НЗ» – « Затраты на врезку в газопровод под давлением»;</t>
  </si>
  <si>
    <t>«11_НЗ» – « Затраты на организацию работ в котловане в сильнообводненных грунтах с использованием шпунтового ограждения и организации отведения грунтовых вод из котлована при переустройстве газопроводов (нефтепроводов)»;</t>
  </si>
  <si>
    <t>«12_НЗ» – « Затраты в отношении сечений коммерческого учета оптового рынка электроэнергии и мощности на проведение испытаний средств измерений в целях утверждения типа автоматизированной информационно-измерительной системы коммерческого учета электроэнергии (далее – АИИС КУЭ), оформление свидетельства об утверждении типа АИИС КУЭ (в том числе разработка программы испытаний, разработка проекта методики поверки, разработка проекта описания типа, оформление акта и протокола испытания средства измерений), проведение поверки АИИС КУЭ и оформление свидетельства о поверке АИИС КУЭ, разработку и аттестацию методики измерений АИИС КУЭ (в том числе внесение методики измерений в Федеральный информационный фонд по обеспечению единства измерений), установление соответствия техническим требованиям оптового рынка электрической энергии и мощности с целью получения паспорта соответствия АИИС КУЭ»;</t>
  </si>
  <si>
    <t>«13_НЗ» – « Затраты на привлечение заемного финансирования для реализации инвестиционного проекта».</t>
  </si>
  <si>
    <t>В столбце 11 указывается номер сметного расчета утвержденной проектной документации (реквизиты документа, согласно которому утверждены указанные затраты).</t>
  </si>
  <si>
    <t>В столбце 13 указывается расчетная величина удельного показателя ненормируемых затрат как отношение затрат, указанных в столбце 12 на количественный показатель столбца 9.</t>
  </si>
  <si>
    <t>В столбце 10 указывается ОФП УНЦ, необходимый для реализации инвестиционного проекта в соответствии с УНЦ и определяется как сумма ОФП УНЦ, указанным в столбцах 8 и 9.</t>
  </si>
  <si>
    <t>В столбце 13 указывается фактический объем финансирования инвестиций по инвестиционному проекту (Фd), определенный по состоянию на год d (на дату, по состоянию на которую рассчитаны укрупненные нормативы цены) в соответствии с величиной выбытия денежных средств, объектов имущества, материальных ценностей и (или) имущественных прав, направленного на оплату мероприятий, предусмотренных инвестиционным проектом, отраженной в оформленных в соответствии с законодательством Российской Федерации о бухгалтерском учете первичных учетных документах;</t>
  </si>
  <si>
    <t>В столбце 14 указывается объем финансовых потребностей ΔОФПУНЦ с НДС как разность затрат, указанных в столбцах 7 и 13.</t>
  </si>
  <si>
    <t>Субъект Российской Федерации, на территории которого реализуется технологическое решение (мероприятие)</t>
  </si>
  <si>
    <t>В столбце 16 указывается измеритель (единица измерения) УНЦ.</t>
  </si>
  <si>
    <t xml:space="preserve">для трехобмоточного трансформатора – класс напряжения обмотки высшего напряжения оборудования, кВ; </t>
  </si>
  <si>
    <t xml:space="preserve">для выключателя (реклоузера, реактора, токопровода, шинной опоры, разъединителя, устройств защиты от перенапряжений, оборудования для компенсации реактивной мощности, дизель-генераторной установки, установки плавки гололеда, пункта переходного (секционирования, коммерческого учета, соединительного, распределительного) – номинальный класс напряжения оборудования, кВ; </t>
  </si>
  <si>
    <t xml:space="preserve">для опор ВЛ (провода, грозотроса, защиты опор ВЛ, гирлянд изоляторов, ВОЛС, перехода ВЛ (КЛ), траншеи КЛ, горизонтально-направленного бурения (далее – ГНБ) кабельной линии, оборудования высокочастотной связи) – проектный номинальный класс напряжения ВЛ (КЛ), кВ; </t>
  </si>
  <si>
    <t xml:space="preserve">для здания закрытой ПС (закрытого распределительного устройства, здания с внутренней установкой комплектного распределительного устройства) – высший класс напряжения оборудования, кВ; </t>
  </si>
  <si>
    <t>для здания общеподстанционного пункта управления (здания релейного щита) – высший класс напряжения ПС или основного оборудования, которое относится к указанному зданию, кВ;</t>
  </si>
  <si>
    <t xml:space="preserve">для систем релейной защиты и автоматики (систем диагностики и мониторинга, систем телемеханики) – класс напряжения оборудования (ВЛ, КЛ), в отношении которого реализуется соответствующая система, кВ; </t>
  </si>
  <si>
    <t>для мероприятий по очистке местности объекта от взрывоопасных предметов (кадастровых работ, установлению земельных отношений, документации по планировке территории, проектно-изыскательских работ) – номинальный класс напряжения ПС (ВЛ, КЛ) или основного оборудования, которое относится к указанному мероприятию, кВ.</t>
  </si>
  <si>
    <t>В столбце 9 указывается значение номинального (высшего) класса напряжения оборудования и элементов электроустановок, их вспомогательных систем, зданий (строений, сооружений) и мероприятий, реализуемых в отношении указанных элементов:</t>
  </si>
  <si>
    <r>
      <rPr>
        <vertAlign val="superscript"/>
        <sz val="12"/>
        <color theme="1"/>
        <rFont val="Times New Roman"/>
        <family val="1"/>
        <charset val="204"/>
      </rPr>
      <t>1)</t>
    </r>
    <r>
      <rPr>
        <sz val="12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</si>
  <si>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r>
      <rPr>
        <vertAlign val="superscript"/>
        <sz val="12"/>
        <color theme="1"/>
        <rFont val="Times New Roman"/>
        <family val="1"/>
        <charset val="204"/>
      </rPr>
      <t>2)</t>
    </r>
    <r>
      <rPr>
        <sz val="12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</si>
  <si>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2"/>
        <color theme="1"/>
        <rFont val="Times New Roman"/>
        <family val="1"/>
        <charset val="204"/>
      </rPr>
      <t>3)</t>
    </r>
    <r>
      <rPr>
        <sz val="12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</si>
  <si>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2"/>
        <color theme="1"/>
        <rFont val="Times New Roman"/>
        <family val="1"/>
        <charset val="204"/>
      </rPr>
      <t>4)</t>
    </r>
    <r>
      <rPr>
        <sz val="12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</si>
  <si>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t>«1/3» – для заданного технологического решения в однофазном исполнении (на одну фазу) к УНЦ установленным на три фазы (то есть для силового однофазного трансформатора (реактора) и нормативе цены УНЦ ячейки трансформатора (реактора) установленным на три фазы, расчетный коэффициент составит 1/3=0,333);</t>
  </si>
  <si>
    <t xml:space="preserve"> «1» – для заданного технологического решения и УНЦ в трехфазном исполнении (на три фазы, на три комплекта) (то есть для комплекта из трех однофазных трансформаторов тока и нормативе цены УНЦ установленным на три фазы) или для заданного технологического решения в отношении которого не определяется количество фаз (технические характеристики технологических решений и УНЦ идентичны);</t>
  </si>
  <si>
    <t>коэффициент, получаемый путем приведения (деления) заданного количества фазных проводов на нормируемое количество фазных проводов в соответствии с УНЦ самонесущего изолированного провода (далее – СИП) ВЛ (то есть для трех фазных проводов СИП-3 и нормативе цены УНЦ (расценка группы Л7) установленным на один фазный провод, расчетный коэффициент составит 3/1=3);</t>
  </si>
  <si>
    <t>коэффициент, получаемый путем приведения (деления) заданного количества расщепленных проводов в фазе ВЛ на нормируемое количество в соответствии с УНЦ провода ВЛ сталеалюминиевого типа (то есть для заданного количества расщепленных проводов в фазе ВЛ – 5 и нормируемом количестве УНЦ (расценки групп Л5, Л8, таблица С2) – 1, расчетный коэффициент составит  5/1=5);</t>
  </si>
  <si>
    <t>коэффициент, получаемый путем приведения (деления) заданного количества сигналов в виде суммы аналоговых и дискретных входных сигналов оборудования на сумму нормируемого количества аналоговых и дискретных входных сигналов технологического решения в соответствии с УНЦ информационно-вычислительного комплекса объекта электроэнергетики (УНЦ автоматизированной системы управления технологическими процессами ПС (далее – АСУТП) присоединения (расценки группы А4),   УНЦ ИВКЭ (расценки группы А2), УНЦ шкафа общеподстанционных контроллеров ПС (расценка А5-07), УНЦ системы противоаварийной автоматики (расценки группы А8), УНЦ шкафа преобразователей аналоговых (дискретных) сигналов (расценки группы Д3)) (то есть для заданного количества аналоговых входных сигналов – 24 и дискретных входных сигналов – 48 сумма входных аналоговых и дискретных сигналов (далее – количество информации) составит 72, количество информации для расценки УНЦ с нормируемым количеством входных сигналов – 8 и дискретных входных сигналов – 24 составит 32, расчетный коэффициент составит 72/32=2,25);</t>
  </si>
  <si>
    <t>коэффициент получаемый, путем приведения (деления) заданного количества ячеек выключателей в здании РП (СП, РТП, ТП) на нормируемое количество ячеек выключателей в соответствии с УНЦ здания РП (СП, РТП, ТП) блочного типа (расценка Э4-01) (то есть при количестве выключателей – 11 и нормируемом количестве в соответствии с УНЦ – 7, расчетный коэффициент составит 11/7=1,571).</t>
  </si>
  <si>
    <t>коэффициент, получаемый путем приведения (деления) заданного количества отходящих линий одного шкафа на постоянном (переменном) токе на нормируемое количество отходящих линий в соответствии с УНЦ системы оперативного постоянного тока и собственных нужд ПС (расценки группы И13) (то есть при количестве отходящих линий – 15 и нормируемом в соответствии с УНЦ количестве отходящих линий – 12, расчетный коэффициент составит 15/12=1,25);</t>
  </si>
  <si>
    <t xml:space="preserve">коэффициент, получаемый путем приведения (деления) заданного количества коммутаторов в одном шкафу на нормируемое наибольшее количество коммутаторов в шкафу в соответствии с УНЦ систем АСУТП и телемеханики (расценки А5-04, А5-05) (то есть для заданного количества коммутаторов – 11 и нормируемом наибольшем количестве коммутаторов в шкафу (наибольшее из количества коммутаторов в шкафу 4 и 6) – 6, расчетный коэффициент составит 11/6=1,83); </t>
  </si>
  <si>
    <t>коэффициент, получаемый путем приведения (деления) заданного количества цепей (3 и более) КЛ прокладываемых в траншее на нормируемое наибольшее количество цепей КЛ в соответствии с УНЦ на устройство траншеи КЛ и восстановление благоустройства по трассе (расценки группы Б2)) (то есть при количестве цепей КЛ в траншее 3 и нормируемом наибольшем количестве цепей в соответствии с УНЦ (наибольшее из количества цепей для одноцепной и двухцепной КЛ) – 2, расчетный коэффициент составит 3/2=1,5);</t>
  </si>
  <si>
    <t>коэффициент, получаемый путем приведения (деления) заданного количества прокладываемых волоконно-оптических кабелей (далее – ВОК) в траншее (3 и более) на нормируемое наибольшее количество цепей ВОК в соответствии с УНЦ на устройство траншеи ВОК и восстановление благоустройства по трассе (расценки группы Б3)) (то есть при количестве кабелей ВОК в траншее 3 и наибольшем нормируемом количестве кабелей в соответствии с УНЦ – 2, расчетный коэффициент составит 3/2=1,5);</t>
  </si>
  <si>
    <t>коэффициент получаемый, путем приведения (деления) заданного количества труб в проколе, выполненным методом ГНБ, на нормируемое наибольшее количество труб в соответствии с УНЦ на выполнение специального перехода кабельной линии методом ГНБ (расценки группы Н1) (то есть при количестве труб диаметром 300 мм в проколе – 6 и нормируемом наибольшем количестве труб диаметром 300 мм в проколе в соответствии с УНЦ – 4, расчетный коэффициент составит 6/4=1,5).</t>
  </si>
  <si>
    <t>коэффициент, получаемый путем приведения (деления) заданного количества жил КЛ на нормируемое наибольшее количество жил в соответствии с УНЦ контрольного (силового) кабеля (УНЦ КЛ 0,4 кВ) (расценки групп Н3, К3), (то есть для заданного количества жил кабеля (КЛ) – 14 и нормируемом наибольшем количестве (наибольшее из количества жил 4 и 5) – 5, расчетный коэффициент составит 14/5=2,8);</t>
  </si>
  <si>
    <t>В столбце 15 указываются количественные показатели (количество) на заданный в столбце 16 измеритель (единицу измерения) УНЦ.</t>
  </si>
  <si>
    <t>от «__» _____ 20   г. №___</t>
  </si>
  <si>
    <t>В столбце 5 указывается наименование затрат (расчета локального сметного расчета) утвержденной проектной документации.</t>
  </si>
  <si>
    <t>В столбце 8 указывается наименование собственника объектов (землепользователей, землевладельцев, арендаторов) (далее – организации, лица) в отношении которых производится компенсация (переустройство, плата) по конкретному виду затрат, указанным в столбце 5.</t>
  </si>
  <si>
    <t>В столбце 9 указывается количественная характеристика (количество) в отношении конкретного вида затрат (расчету, локальному сметному расчету), данные о котором указаны в столбце 11.</t>
  </si>
  <si>
    <t>В столбце 10 указывается измеритель количества, указанного в столбце 10 - единица измерения, сводный измеритель в отношении конкретного вида затрат, характеризующее мероприятие в целом (то есть шт., га, м2, м3, км, м, тн) или другого показателя из сметного расчета.</t>
  </si>
  <si>
    <t>В столбце 6 указывается объем финансовых потребностей (далее - ОФП_ УНЦ в млн рублей без учета НДС в соответствии с данными раздела 20.1 «Раздел 1. Объемы финансовых потребностей по инвестиционной программе в соответствии с нормируемыми затратами УНЦ»  в ценах, в которых рассчитаны укрупненные нормативы цены.</t>
  </si>
  <si>
    <r>
      <t xml:space="preserve">Величина затрат, тыс рублей (без НДС)
</t>
    </r>
    <r>
      <rPr>
        <b/>
        <sz val="12"/>
        <rFont val="Times New Roman"/>
        <family val="1"/>
        <charset val="204"/>
      </rPr>
      <t xml:space="preserve"> (ст.20=ст.14*ст.15*ст.18*ст.19)</t>
    </r>
  </si>
  <si>
    <r>
      <t xml:space="preserve">Удельный показатель ненормируемых затрат, тыс рублей </t>
    </r>
    <r>
      <rPr>
        <b/>
        <sz val="12"/>
        <rFont val="Times New Roman"/>
        <family val="1"/>
        <charset val="204"/>
      </rPr>
      <t>(ст.13=ст.12/ст.9)</t>
    </r>
  </si>
  <si>
    <r>
      <t xml:space="preserve">Непревышение по УНЦ, млн рублей
</t>
    </r>
    <r>
      <rPr>
        <b/>
        <sz val="12"/>
        <rFont val="Times New Roman"/>
        <family val="1"/>
        <charset val="204"/>
      </rPr>
      <t>(ст.12=ст.10-ст.11)</t>
    </r>
  </si>
  <si>
    <r>
      <t xml:space="preserve">Объем финансовых потребностей </t>
    </r>
    <r>
      <rPr>
        <sz val="12"/>
        <rFont val="Symbol"/>
        <family val="1"/>
        <charset val="2"/>
      </rPr>
      <t>D</t>
    </r>
    <r>
      <rPr>
        <sz val="12"/>
        <rFont val="Times New Roman"/>
        <family val="1"/>
        <charset val="204"/>
      </rPr>
      <t>ОФП</t>
    </r>
    <r>
      <rPr>
        <vertAlign val="superscript"/>
        <sz val="12"/>
        <rFont val="Times New Roman"/>
        <family val="1"/>
        <charset val="204"/>
      </rPr>
      <t>УНЦ</t>
    </r>
    <r>
      <rPr>
        <vertAlign val="subscript"/>
        <sz val="12"/>
        <rFont val="Times New Roman"/>
        <family val="1"/>
        <charset val="204"/>
      </rPr>
      <t xml:space="preserve">  
</t>
    </r>
    <r>
      <rPr>
        <sz val="12"/>
        <rFont val="Times New Roman"/>
        <family val="1"/>
        <charset val="204"/>
      </rPr>
      <t xml:space="preserve">(с НДС) 
</t>
    </r>
    <r>
      <rPr>
        <b/>
        <sz val="12"/>
        <rFont val="Times New Roman"/>
        <family val="1"/>
        <charset val="204"/>
      </rPr>
      <t>(ст.14=ст.7-ст.13)</t>
    </r>
  </si>
  <si>
    <t>В столбце 4 указывается наименование одного УНЦ в отношении технологического решения (мероприятия) инвестиционного проекта, реализуемом на объекте, применительно к этапу строительства объекта.</t>
  </si>
  <si>
    <t>Номер этапа строительства (реализации проекта)</t>
  </si>
  <si>
    <t xml:space="preserve">Номер этапа строительства
(реализации проекта) </t>
  </si>
  <si>
    <t>В столбце 6 в отношении одного технологического решения (мероприятия) указывается наименование одного объекта электроэнергетики (электрической (трансформаторной, распределительной) подстанции (далее – ПС, ТП, РТП), воздушной линии электропередачи (далее – ВЛ), участка ВЛ (при необходимости), кабельной линии электропередачи (далее – КЛ), линейно-кабельных сооружений волоконно-оптической линии связи (далее – ВОЛС), пункта переходного (секционирования, коммерческого учета, соединительного (далее – СП), распределительного (далее – РП), перехода ВЛ, плавки гололеда), административного (производственного) здания, магистрального газопровода, магистрального нефтепровода), наименование районных электрических сетей для организации коммерческого учета электрической энергии, наименование объекта соответствующей инфраструктуры, в том числе на стороне которого реализуются технические (технологические) решения в соответствии с реализуемыми техническими условиями).</t>
  </si>
  <si>
    <t>Величина затрат в ценах, сложившихся ко времени составления сметной документации, тыс рублей (с учетом прочих затрат)</t>
  </si>
  <si>
    <t>В столбце 12 указывается величина затрат в ценах, сложившихся ко времени составления сметной документации в тыс. рублей с учетом налогов и сборов, согласно данным о стоимости, указанным в целом по расчету (сметному расчету) с учетом начисленных по расчету прочих затрат (временные здания и сооружения, производство затрат в зимнее время, содержание службы заказчика, строительный контроль, непредвиденные затраты).</t>
  </si>
  <si>
    <t>Раздел 4. Индексы-дефляторы инвестиций в основной капитал (капитальных вложений)</t>
  </si>
  <si>
    <t>Годы</t>
  </si>
  <si>
    <t>Индекс-дефлятор</t>
  </si>
  <si>
    <t>1.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</si>
  <si>
    <t>2. Вместо знака "b" указывается последний год периода реализации инвестиционной программы</t>
  </si>
  <si>
    <t xml:space="preserve">3. Вместо значений И1d, И1i, И1b+1, И1k указываются индексы-дефляторы инвестиций в основной капитал (капитальных вложений), указанные в базовом варианте прогноза социально-экономического развития на среднесрочный период, одобренный Правительством Российской Федерации, а при отсутствии на какие-либо годы реализации инвестиционной программы (проекта инвестиционной программы и (или) проекта изменений, вносимых в инвестиционную программу) в прогнозе социально-экономического развития на среднесрочный период значений индексов-дефляторов инвестиций в основной капитал (капитальных вложений), то на эти годы указывается значение такого показателя, определенное в прогнозе социально-экономического развития на среднесрочный период для последнего года соответствующего среднесрочного периода прогнозирования. Для завершившихся лет указываются фактические индексы-дефляторы инвестиций в основной капитал (капитальных вложений). </t>
  </si>
  <si>
    <t>В столбце 15 указывается объем финансирования инвестиций по инвестиционному проекту ОФПРвсего (в прогнозных ценах с НДС), в том числе с указанием объемов финансирования по годам (ОФпрd, ОФпрd+1, ОФпрb+) в соответствии с планом финансирования, предусмотренным проекте инвестиционной программы</t>
  </si>
  <si>
    <t xml:space="preserve">В столбце 8 указывается ОФП УНЦ в соответствии с нормируемыми затратами УНЦ, определенный в млн рублей с учетом НДС  в прогнозных ценах соответствующих лет, по формуле в соответствии с пунктом 115 правил заполнения форм, утвержденных приказом Минэнерго России № 380 от 05.05.2016, с учетом индексов-дефляторов, указанных в Разделе 4 (20.4) </t>
  </si>
  <si>
    <t xml:space="preserve">В столбце 6 указывается: номер этапа строительства в соответствии с Градостроительным кодексом Российской Федерации в случае если проектной документацией предусмотрено выделение этапов в составе проектной документации; либо при отсутствии – «нд». </t>
  </si>
  <si>
    <t>Столбцы 1-3 заполняются в соответствии с правилами заполнения форм инвестиционных программ субъектов электроэнергетики, утвержденными приказом Минэнерго России от 05.05.2016 № 380 (либо от 14.06.2016 № 533).</t>
  </si>
  <si>
    <t>В столбце 7 в соответствии с правилами заполнения форм инвестиционных программ субъектов электроэнергетики, утвержденными приказом Минэнерго Россииот 05.05.2016 № 380 (либо от 14.06.2016 № 533), указывается текущая стадия реализации инвестиционного проекта, а  при наличии этапа строительства объекта - текущая стадия реализации инвестиционного проекта этапа строительства.</t>
  </si>
  <si>
    <t>В столбце 13 указывается субъект Российской Федерации, на территории которого реализуется технологическое решение (мероприятие).</t>
  </si>
  <si>
    <t>В столбце 14 указывается коэффициент перехода от измерителя (единицы измерения) технологического решения к измерителю (единицы измерения) УНЦ (далее – расчетный коэффициент УНЦ) в отношение расценок УНЦ которых, приказом Минэнерго России от 17.01.2019 № 10  предусмотрен соответствующий пересчет; либо при отсутствии пересчета - «1». Предусмотрены следующие расчетные коэффициенты:</t>
  </si>
  <si>
    <t>В столбце 17 указывается номер расценки УНЦ в соответствии с приказом Минэнерго России от 17.01.2019 № 10.</t>
  </si>
  <si>
    <t xml:space="preserve">В столбце 18 указывается численное значение УНЦ в тыс. рублей без НДС в соответствии с приказом Минэнерго России от 17.01.2019 № 10. </t>
  </si>
  <si>
    <t>В столбце 19 указывается коэффициент перехода от базовых нормативов к территориальному уровню нормативов, который соответствует коэффициенту перехода от базового УНЦ электрических сетей (ВЛ) к уровню УНЦ электрических сетей (ВЛ) субъектов Российской Федерации  в соответствии с приказом Минэнерго России от 17.01.2019 № 10.</t>
  </si>
  <si>
    <t>В столбце 20 указывается величина затрат в тыс. рублей без НДС, определяемая как произведение расчетного коэффициента УНЦ столбца 14 на количественную характеристику столбца 15 на численное значение УНЦ столбца 18 на коэффициент перехода от базовых нормативов к территориальному уровню нормативов столбца 19.</t>
  </si>
  <si>
    <t>По итогам определения затрат,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 в части мероприятий нормируемых УНЦ, определяется объем финансовых потребностей по инвестиционному проекту как сумма мероприятий нормируемых УНЦ, который рассчитывается в столбце 20 и указывается в строке «итого объем финансовых потребностей по инвестиционному проекту, тыс. рублей.</t>
  </si>
  <si>
    <t xml:space="preserve">В столбце 21 указывается краткое обоснование корректировки утвержденных показателей с описанием причин  – в соответствии с изменениями вносимыми в документ, согласно которому утверждены технологические решения, указанным в столбце 12(11); «нд» – при включении нового инвестиционного проекта или при отсутствии изменений для соответствующего УНЦ, относительно утвержденной инвестиционной программы. Исключаемые мероприятия УНЦ в соответствии с  изменениями, вносимыми в документ, согласно которому утверждены технологические решения, указанным в столбце 12(11) исключаются из формы раскрытия и столбец 20 не заполняется. </t>
  </si>
  <si>
    <t xml:space="preserve">Столбец 4 заполняется в отношении мероприятий инвестиционного проекта, которые не нормируются УНЦ в соответствии с приказом Минэнерго России от 17.01.2019 № 10, соответствуют проектной документацией и относятся к соответствующей группе ненормируемых затрат: </t>
  </si>
  <si>
    <t xml:space="preserve">В столбце 7 указывается: номер этапа строительства в соответствии с Градостроительным кодексом Российской Федерации в случае если проектной документацией предусмотрено выделение этапов в составе проектной документации; либо при отсутствии – «нд». </t>
  </si>
  <si>
    <t>По итогам определения затрат,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 в части мероприятий, ненормируемых УНЦ, определяется объем финансовых потребностей по инвестиционному проекту как сумма мероприятий ненормируемых затрат УНЦ, который указывается в столбце 12 в строке «итого объем финансовых потребностей по инвестиционному проекту, тыс. рублей» и учитывается при определении итогового объема финансовых потребностей в соответствии с УНЦ.</t>
  </si>
  <si>
    <t>В столбце 14 указывается краткое обоснование корректировки утвержденных показателей с описанием причин – в соответствии с изменениями вносимыми в наименования данных о сметном расчете, которые указываются в столбцах 5, 9, 11, 12; «нд» – при отсутствии изменений в мероприятия относительно утвержденной инвестиционной программы или при включении мероприятий нового инвестиционного проекта, указанным в столбце 5.</t>
  </si>
  <si>
    <t>Столбцы 1-3 заполняются в соответствии с правилами заполнения форм инвестиционных программ субъектов электроэнергетики, утвержденные приказом Минэнерго России от 05.05.2016 № 380 (либо от 14.06.2016 № 533).</t>
  </si>
  <si>
    <t>В столбце 9 указывается ОФП УНЦ в млн рублей с учетом налогов и сборов в соответствии с данными раздела 20.2 «Раздел 2. Объемы финансовых потребностей по инвестиционной программе в соответствии с ненормируемыми затратами УНЦ», предусмотренные в соответствии с постановлением Правительства Российской Федерации  от 12 ноября 2016 г. № 1157 «О внесении изменений в некоторые акты Правительства Российской Федерации по вопросам ценообразования в области регулируемых цен (тарифов) в электроэнергетике» применение затрат, неучтенных в УНЦ.</t>
  </si>
  <si>
    <t>В столбце 7 указывается ОФП УНЦ в соответствии с нормируемыми затратами УНЦ, определенный в млн рублей с учетом НДС в ценах, в которых рассчитаны укрупненные нормативы цены".</t>
  </si>
  <si>
    <t>В столбце 12 указывается величина затрат непревышения оценки полной стоимости над стоимостью УНЦ, как разность данных ОФП УНЦ столбца 10 и оценки полной стоимости, указанной в столбце 11.</t>
  </si>
  <si>
    <t>В столбце 11 указывается предложение по корректировке оценки полной стоимости инвестиционного проекта в прогнозных ценах соответствующих лет в млн рублей с учетом НДС в соответствии с правилами заполнения форм инвестиционных программ субъектов электроэнергетики, утвержденные приказом Минэнерго России от 05.05.2016 № 380 (либо от 14.06.2016 № 533).</t>
  </si>
  <si>
    <t>Столбцы 1-5 заполняются в соответствии с правилами заполнения форм инвестиционных программ субъектов электроэнергетики, утвержденные приказом Минэнерго России от 05.05.2016 № 380 (либо от 14.06.2016 № 533).</t>
  </si>
  <si>
    <t xml:space="preserve">Год начала реализации инвестиционного проекта </t>
  </si>
  <si>
    <t>Год окончания реализации инвестиционного проекта</t>
  </si>
  <si>
    <t>Оценка полной стоимости инвестиционного проекта в прогнозных ценах соответствующих лет, млн рублей (с НДС) (данные формы 2 - п.18 (17))</t>
  </si>
  <si>
    <r>
      <t>Итого, ОФП</t>
    </r>
    <r>
      <rPr>
        <vertAlign val="subscript"/>
        <sz val="12"/>
        <color rgb="FF000000"/>
        <rFont val="Times New Roman"/>
        <family val="1"/>
        <charset val="204"/>
      </rPr>
      <t>ПР</t>
    </r>
    <r>
      <rPr>
        <vertAlign val="superscript"/>
        <sz val="12"/>
        <color rgb="FF000000"/>
        <rFont val="Times New Roman"/>
        <family val="1"/>
        <charset val="204"/>
      </rPr>
      <t>УНЦ</t>
    </r>
    <r>
      <rPr>
        <sz val="12"/>
        <color rgb="FF000000"/>
        <rFont val="Times New Roman"/>
        <family val="1"/>
      </rPr>
      <t xml:space="preserve"> в прогнозных ценах соответствующих лет, млн рублей 
(с НДС) (данные формы 2 - п.16.4 (16.2))
</t>
    </r>
    <r>
      <rPr>
        <b/>
        <sz val="12"/>
        <color rgb="FF000000"/>
        <rFont val="Times New Roman"/>
        <family val="1"/>
        <charset val="204"/>
      </rPr>
      <t>(ст.10=ст8+ст.9)</t>
    </r>
  </si>
  <si>
    <t>В столбце 8 в соответствии с инвестиционным проектом в отношении отдельного технологического решения и соответствующего ему наименованию УНЦ, указанным в пункте 4, указывается планируемый (утвержденный) срок ввода объекта в эксплуатацию, определнный в соответствии с правилами заполнения форм инвестиционных программ субъектов электроэнергетики, утвержденными приказом Минэнерго Россииот 05.05.2016 № 380 (либо от 14.06.2016 № 533)</t>
  </si>
  <si>
    <r>
      <t xml:space="preserve">Инвестиционная программа </t>
    </r>
    <r>
      <rPr>
        <u/>
        <sz val="12"/>
        <rFont val="Times New Roman"/>
        <family val="1"/>
        <charset val="204"/>
      </rPr>
      <t>Общества с ограниченной ответственностью "ЗЕФС-ЭНЕРГО"</t>
    </r>
  </si>
  <si>
    <t>1.2.1.1.</t>
  </si>
  <si>
    <t>Обновление основных производственных фондов,  п.1.1.9 ПТЭЭСС, утв. Приказом МинЭнерго №229 от 19.06.2003</t>
  </si>
  <si>
    <t>П</t>
  </si>
  <si>
    <t>Нижегородская область</t>
  </si>
  <si>
    <t>1 объект</t>
  </si>
  <si>
    <t>П6-10</t>
  </si>
  <si>
    <t>Затраты на проектно-изыскательские работы для отдельных элементов электрических сетей</t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</si>
  <si>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2024</t>
    </r>
  </si>
  <si>
    <t>И12-06</t>
  </si>
  <si>
    <t>И12-08</t>
  </si>
  <si>
    <t>УНЦ РЗА и прочие шкафы (панели)</t>
  </si>
  <si>
    <t>УНЦ контрольного (силового) кабеля</t>
  </si>
  <si>
    <r>
      <t xml:space="preserve">Год раскрытия информации: </t>
    </r>
    <r>
      <rPr>
        <u/>
        <sz val="12"/>
        <rFont val="Times New Roman"/>
        <family val="1"/>
        <charset val="204"/>
      </rPr>
      <t>2024</t>
    </r>
    <r>
      <rPr>
        <sz val="12"/>
        <rFont val="Times New Roman"/>
        <family val="1"/>
        <charset val="204"/>
      </rPr>
      <t xml:space="preserve"> год</t>
    </r>
  </si>
  <si>
    <t>УНЦ на демонтажные работы ПС</t>
  </si>
  <si>
    <t>1 элемент ПС</t>
  </si>
  <si>
    <t>1 ячейка</t>
  </si>
  <si>
    <t>1 ед.</t>
  </si>
  <si>
    <t>1 км по трассе</t>
  </si>
  <si>
    <t>2025 год</t>
  </si>
  <si>
    <t>2026 год</t>
  </si>
  <si>
    <t>2027 год</t>
  </si>
  <si>
    <t>2028 год</t>
  </si>
  <si>
    <t>2029 год</t>
  </si>
  <si>
    <r>
      <t xml:space="preserve">Год раскрытия информации:  </t>
    </r>
    <r>
      <rPr>
        <u/>
        <sz val="12"/>
        <rFont val="Times New Roman"/>
        <family val="1"/>
        <charset val="204"/>
      </rPr>
      <t>2024</t>
    </r>
    <r>
      <rPr>
        <sz val="12"/>
        <rFont val="Times New Roman"/>
        <family val="1"/>
        <charset val="204"/>
      </rPr>
      <t xml:space="preserve"> год</t>
    </r>
  </si>
  <si>
    <r>
      <t xml:space="preserve">Год раскрытия информации: </t>
    </r>
    <r>
      <rPr>
        <u/>
        <sz val="12"/>
        <color rgb="FF000000"/>
        <rFont val="Times New Roman"/>
        <family val="1"/>
        <charset val="204"/>
      </rPr>
      <t>2024</t>
    </r>
    <r>
      <rPr>
        <sz val="12"/>
        <color rgb="FF000000"/>
        <rFont val="Times New Roman"/>
        <family val="1"/>
        <charset val="204"/>
      </rPr>
      <t xml:space="preserve"> год</t>
    </r>
  </si>
  <si>
    <r>
      <t>Итого, ОФП</t>
    </r>
    <r>
      <rPr>
        <vertAlign val="superscript"/>
        <sz val="12"/>
        <color rgb="FF000000"/>
        <rFont val="Times New Roman"/>
        <family val="1"/>
        <charset val="204"/>
      </rPr>
      <t>УНЦ</t>
    </r>
    <r>
      <rPr>
        <sz val="12"/>
        <color rgb="FF000000"/>
        <rFont val="Times New Roman"/>
        <family val="1"/>
      </rPr>
      <t>2025 в текущих ценах, млн рублей (с НДС) (данные формы 2 - п.16.3 (16.1))</t>
    </r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</si>
  <si>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2025</t>
    </r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</si>
  <si>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2026</t>
    </r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</si>
  <si>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2027</t>
    </r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</si>
  <si>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2028</t>
    </r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</si>
  <si>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2029</t>
    </r>
  </si>
  <si>
    <t>15.3</t>
  </si>
  <si>
    <t>15.4</t>
  </si>
  <si>
    <t>15.5</t>
  </si>
  <si>
    <t>15.6</t>
  </si>
  <si>
    <t>Замена коммутационных аппаратов 110кВ ПС "Заря-1"</t>
  </si>
  <si>
    <t>ОРУ-110 кВ</t>
  </si>
  <si>
    <t>М6-12-3</t>
  </si>
  <si>
    <t>М6-13-3</t>
  </si>
  <si>
    <t>УНЦ ячейки выключателя НУ 110 - 500 кВ</t>
  </si>
  <si>
    <t>В1-02-2</t>
  </si>
  <si>
    <t>УНЦ элементов ПС с устройством фундаментов</t>
  </si>
  <si>
    <t>И5-01-3</t>
  </si>
  <si>
    <t>И5-04-3</t>
  </si>
  <si>
    <t>УНЦ подготовки и устройства территории ПС (ЗПС)</t>
  </si>
  <si>
    <r>
      <t>1 м</t>
    </r>
    <r>
      <rPr>
        <vertAlign val="superscript"/>
        <sz val="12"/>
        <rFont val="Times New Roman"/>
        <family val="1"/>
        <charset val="204"/>
      </rPr>
      <t>2</t>
    </r>
  </si>
  <si>
    <t>Б1-15</t>
  </si>
  <si>
    <t>УНЦ кабельных сооружений для прокладки кабельной линии</t>
  </si>
  <si>
    <t>1 м по трассе</t>
  </si>
  <si>
    <t>Н2-02</t>
  </si>
  <si>
    <t>Н3-01-2</t>
  </si>
  <si>
    <t>Н3-02-2</t>
  </si>
  <si>
    <t>Н3-03-2</t>
  </si>
  <si>
    <t>УНЦ системы оперативного постоянного тока и собственных нужд ПС, РП (СП, ТП, РТП)</t>
  </si>
  <si>
    <t>И13-08</t>
  </si>
  <si>
    <t>УНЦ на проектные и изыскательские работы для элементов ПС (ПП, ЗПС)</t>
  </si>
  <si>
    <t>П2-02</t>
  </si>
  <si>
    <t>O_ZEFSenergo 032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</si>
</sst>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"/>
    <numFmt numFmtId="168" formatCode="#,##0.000"/>
  </numFmts>
  <fonts count="62" x14ac:knownFonts="1">
    <font>
      <sz val="11"/>
      <color rgb="FF000000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Calibri"/>
      <family val="2"/>
      <scheme val="minor"/>
    </font>
    <font>
      <sz val="12"/>
      <name val="Times New Roman"/>
      <family val="1"/>
      <charset val="204"/>
    </font>
    <font>
      <sz val="10"/>
      <name val="Arial"/>
      <family val="2"/>
    </font>
    <font>
      <sz val="10"/>
      <name val="Helv"/>
    </font>
    <font>
      <sz val="11"/>
      <name val="Arial"/>
      <family val="1"/>
    </font>
    <font>
      <sz val="12"/>
      <name val="Times New Roman"/>
      <family val="1"/>
      <charset val="204"/>
    </font>
    <font>
      <sz val="8"/>
      <color indexed="8"/>
      <name val="Calibri"/>
      <family val="2"/>
      <charset val="204"/>
    </font>
    <font>
      <sz val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color rgb="FF000000"/>
      <name val="Times New Roman"/>
      <family val="1"/>
    </font>
    <font>
      <sz val="12"/>
      <name val="Symbol"/>
      <family val="1"/>
      <charset val="2"/>
    </font>
    <font>
      <i/>
      <sz val="12"/>
      <name val="Times New Roman"/>
      <family val="1"/>
      <charset val="204"/>
    </font>
    <font>
      <i/>
      <vertAlign val="subscript"/>
      <sz val="12"/>
      <name val="Times New Roman"/>
      <family val="1"/>
      <charset val="204"/>
    </font>
    <font>
      <i/>
      <vertAlign val="superscript"/>
      <sz val="12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vertAlign val="subscript"/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u/>
      <sz val="12"/>
      <name val="Times New Roman"/>
      <family val="1"/>
      <charset val="204"/>
    </font>
    <font>
      <sz val="12"/>
      <color indexed="8"/>
      <name val="Calibri"/>
      <family val="2"/>
      <charset val="204"/>
    </font>
    <font>
      <b/>
      <sz val="14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u/>
      <sz val="12"/>
      <color rgb="FF000000"/>
      <name val="Times New Roman"/>
      <family val="1"/>
      <charset val="204"/>
    </font>
    <font>
      <sz val="12"/>
      <color rgb="FF000000"/>
      <name val="Calibri"/>
      <family val="2"/>
      <scheme val="minor"/>
    </font>
    <font>
      <sz val="13"/>
      <color theme="1"/>
      <name val="Times New Roman"/>
      <family val="1"/>
      <charset val="204"/>
    </font>
    <font>
      <b/>
      <sz val="12"/>
      <name val="Calibri"/>
      <family val="2"/>
      <charset val="204"/>
      <scheme val="minor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3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indexed="64"/>
      </right>
      <top/>
      <bottom/>
      <diagonal/>
    </border>
  </borders>
  <cellStyleXfs count="261">
    <xf numFmtId="0" fontId="0" fillId="0" borderId="0"/>
    <xf numFmtId="0" fontId="5" fillId="0" borderId="0"/>
    <xf numFmtId="0" fontId="6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9" fillId="7" borderId="2" applyNumberFormat="0" applyAlignment="0" applyProtection="0"/>
    <xf numFmtId="0" fontId="10" fillId="20" borderId="3" applyNumberFormat="0" applyAlignment="0" applyProtection="0"/>
    <xf numFmtId="0" fontId="11" fillId="20" borderId="2" applyNumberFormat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4" fillId="0" borderId="6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7" applyNumberFormat="0" applyFill="0" applyAlignment="0" applyProtection="0"/>
    <xf numFmtId="0" fontId="16" fillId="21" borderId="8" applyNumberFormat="0" applyAlignment="0" applyProtection="0"/>
    <xf numFmtId="0" fontId="17" fillId="0" borderId="0" applyNumberFormat="0" applyFill="0" applyBorder="0" applyAlignment="0" applyProtection="0"/>
    <xf numFmtId="0" fontId="18" fillId="22" borderId="0" applyNumberFormat="0" applyBorder="0" applyAlignment="0" applyProtection="0"/>
    <xf numFmtId="0" fontId="24" fillId="0" borderId="0"/>
    <xf numFmtId="0" fontId="6" fillId="0" borderId="0"/>
    <xf numFmtId="0" fontId="19" fillId="3" borderId="0" applyNumberFormat="0" applyBorder="0" applyAlignment="0" applyProtection="0"/>
    <xf numFmtId="0" fontId="20" fillId="0" borderId="0" applyNumberFormat="0" applyFill="0" applyBorder="0" applyAlignment="0" applyProtection="0"/>
    <xf numFmtId="0" fontId="7" fillId="23" borderId="9" applyNumberFormat="0" applyFont="0" applyAlignment="0" applyProtection="0"/>
    <xf numFmtId="0" fontId="21" fillId="0" borderId="10" applyNumberFormat="0" applyFill="0" applyAlignment="0" applyProtection="0"/>
    <xf numFmtId="0" fontId="22" fillId="0" borderId="0" applyNumberFormat="0" applyFill="0" applyBorder="0" applyAlignment="0" applyProtection="0"/>
    <xf numFmtId="0" fontId="23" fillId="4" borderId="0" applyNumberFormat="0" applyBorder="0" applyAlignment="0" applyProtection="0"/>
    <xf numFmtId="0" fontId="25" fillId="0" borderId="0"/>
    <xf numFmtId="0" fontId="25" fillId="0" borderId="0"/>
    <xf numFmtId="0" fontId="5" fillId="0" borderId="0"/>
    <xf numFmtId="0" fontId="26" fillId="0" borderId="0"/>
    <xf numFmtId="0" fontId="26" fillId="0" borderId="0"/>
    <xf numFmtId="164" fontId="5" fillId="0" borderId="0" applyFont="0" applyFill="0" applyBorder="0" applyAlignment="0" applyProtection="0"/>
    <xf numFmtId="165" fontId="26" fillId="0" borderId="0" applyFont="0" applyFill="0" applyBorder="0" applyAlignment="0" applyProtection="0"/>
    <xf numFmtId="166" fontId="5" fillId="0" borderId="0" applyFont="0" applyFill="0" applyBorder="0" applyAlignment="0" applyProtection="0"/>
    <xf numFmtId="0" fontId="5" fillId="0" borderId="0"/>
    <xf numFmtId="0" fontId="27" fillId="0" borderId="0"/>
    <xf numFmtId="43" fontId="6" fillId="0" borderId="0" applyFont="0" applyFill="0" applyBorder="0" applyAlignment="0" applyProtection="0"/>
    <xf numFmtId="0" fontId="4" fillId="0" borderId="0"/>
    <xf numFmtId="0" fontId="3" fillId="0" borderId="0"/>
    <xf numFmtId="0" fontId="27" fillId="0" borderId="0"/>
    <xf numFmtId="0" fontId="33" fillId="0" borderId="0"/>
    <xf numFmtId="0" fontId="9" fillId="7" borderId="14" applyNumberFormat="0" applyAlignment="0" applyProtection="0"/>
    <xf numFmtId="0" fontId="10" fillId="20" borderId="15" applyNumberFormat="0" applyAlignment="0" applyProtection="0"/>
    <xf numFmtId="0" fontId="11" fillId="20" borderId="14" applyNumberFormat="0" applyAlignment="0" applyProtection="0"/>
    <xf numFmtId="0" fontId="15" fillId="0" borderId="16" applyNumberFormat="0" applyFill="0" applyAlignment="0" applyProtection="0"/>
    <xf numFmtId="0" fontId="7" fillId="23" borderId="17" applyNumberFormat="0" applyFont="0" applyAlignment="0" applyProtection="0"/>
    <xf numFmtId="0" fontId="2" fillId="0" borderId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6" fillId="0" borderId="0"/>
    <xf numFmtId="0" fontId="6" fillId="0" borderId="0"/>
    <xf numFmtId="0" fontId="6" fillId="0" borderId="0"/>
    <xf numFmtId="0" fontId="2" fillId="0" borderId="0"/>
    <xf numFmtId="0" fontId="34" fillId="0" borderId="0"/>
    <xf numFmtId="0" fontId="9" fillId="7" borderId="14" applyNumberFormat="0" applyAlignment="0" applyProtection="0"/>
    <xf numFmtId="0" fontId="10" fillId="20" borderId="15" applyNumberFormat="0" applyAlignment="0" applyProtection="0"/>
    <xf numFmtId="0" fontId="11" fillId="20" borderId="14" applyNumberFormat="0" applyAlignment="0" applyProtection="0"/>
    <xf numFmtId="0" fontId="15" fillId="0" borderId="16" applyNumberFormat="0" applyFill="0" applyAlignment="0" applyProtection="0"/>
    <xf numFmtId="0" fontId="7" fillId="23" borderId="17" applyNumberFormat="0" applyFont="0" applyAlignment="0" applyProtection="0"/>
    <xf numFmtId="0" fontId="2" fillId="0" borderId="0"/>
    <xf numFmtId="0" fontId="6" fillId="0" borderId="0"/>
    <xf numFmtId="9" fontId="2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35" fillId="0" borderId="0"/>
    <xf numFmtId="0" fontId="2" fillId="0" borderId="0"/>
    <xf numFmtId="0" fontId="24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36" fillId="0" borderId="0"/>
    <xf numFmtId="0" fontId="37" fillId="0" borderId="0"/>
    <xf numFmtId="0" fontId="10" fillId="20" borderId="19" applyNumberFormat="0" applyAlignment="0" applyProtection="0"/>
    <xf numFmtId="0" fontId="15" fillId="0" borderId="20" applyNumberFormat="0" applyFill="0" applyAlignment="0" applyProtection="0"/>
    <xf numFmtId="0" fontId="7" fillId="23" borderId="21" applyNumberFormat="0" applyFont="0" applyAlignment="0" applyProtection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36" fillId="0" borderId="0"/>
  </cellStyleXfs>
  <cellXfs count="146">
    <xf numFmtId="0" fontId="0" fillId="0" borderId="0" xfId="0"/>
    <xf numFmtId="0" fontId="6" fillId="0" borderId="1" xfId="0" applyFont="1" applyFill="1" applyBorder="1" applyAlignment="1">
      <alignment horizontal="center" vertical="center" wrapText="1"/>
    </xf>
    <xf numFmtId="0" fontId="6" fillId="0" borderId="0" xfId="2" applyFont="1" applyFill="1"/>
    <xf numFmtId="0" fontId="6" fillId="0" borderId="0" xfId="2" applyFont="1" applyFill="1" applyAlignment="1">
      <alignment horizontal="center" wrapText="1"/>
    </xf>
    <xf numFmtId="0" fontId="6" fillId="0" borderId="0" xfId="2" applyFont="1" applyFill="1" applyAlignment="1">
      <alignment wrapText="1"/>
    </xf>
    <xf numFmtId="49" fontId="6" fillId="0" borderId="0" xfId="2" applyNumberFormat="1" applyFont="1" applyFill="1" applyAlignment="1">
      <alignment horizontal="center"/>
    </xf>
    <xf numFmtId="0" fontId="6" fillId="0" borderId="0" xfId="2" applyFont="1" applyFill="1" applyBorder="1"/>
    <xf numFmtId="0" fontId="6" fillId="0" borderId="0" xfId="2" applyFont="1" applyFill="1" applyAlignment="1">
      <alignment vertical="center"/>
    </xf>
    <xf numFmtId="0" fontId="6" fillId="0" borderId="0" xfId="2" applyFont="1" applyFill="1" applyAlignment="1">
      <alignment horizontal="center" vertical="center" wrapText="1"/>
    </xf>
    <xf numFmtId="0" fontId="6" fillId="0" borderId="0" xfId="2" applyFont="1" applyFill="1" applyBorder="1" applyAlignment="1"/>
    <xf numFmtId="0" fontId="28" fillId="0" borderId="0" xfId="2" applyFont="1" applyFill="1" applyAlignment="1">
      <alignment vertical="center"/>
    </xf>
    <xf numFmtId="0" fontId="28" fillId="0" borderId="0" xfId="2" applyFont="1" applyFill="1" applyAlignment="1"/>
    <xf numFmtId="0" fontId="6" fillId="0" borderId="0" xfId="2" applyFont="1" applyFill="1" applyBorder="1" applyAlignment="1">
      <alignment vertical="center"/>
    </xf>
    <xf numFmtId="0" fontId="6" fillId="0" borderId="1" xfId="2" applyNumberFormat="1" applyFont="1" applyFill="1" applyBorder="1" applyAlignment="1">
      <alignment horizontal="center" vertical="center" wrapText="1"/>
    </xf>
    <xf numFmtId="0" fontId="6" fillId="0" borderId="11" xfId="2" applyNumberFormat="1" applyFont="1" applyFill="1" applyBorder="1" applyAlignment="1">
      <alignment horizontal="center" vertical="center" wrapText="1"/>
    </xf>
    <xf numFmtId="49" fontId="6" fillId="0" borderId="0" xfId="2" applyNumberFormat="1" applyFont="1" applyFill="1" applyAlignment="1"/>
    <xf numFmtId="0" fontId="6" fillId="0" borderId="11" xfId="2" applyNumberFormat="1" applyFont="1" applyFill="1" applyBorder="1" applyAlignment="1">
      <alignment horizontal="left" vertical="center"/>
    </xf>
    <xf numFmtId="0" fontId="30" fillId="0" borderId="0" xfId="2" applyFont="1" applyFill="1" applyAlignment="1">
      <alignment vertical="center"/>
    </xf>
    <xf numFmtId="0" fontId="6" fillId="0" borderId="0" xfId="2" applyFont="1" applyFill="1" applyAlignment="1">
      <alignment horizontal="center"/>
    </xf>
    <xf numFmtId="0" fontId="30" fillId="0" borderId="0" xfId="2" applyFont="1" applyFill="1" applyAlignment="1">
      <alignment horizontal="center" vertical="center" wrapText="1"/>
    </xf>
    <xf numFmtId="0" fontId="6" fillId="0" borderId="1" xfId="2" applyFont="1" applyFill="1" applyBorder="1" applyAlignment="1">
      <alignment vertical="center" wrapText="1"/>
    </xf>
    <xf numFmtId="0" fontId="6" fillId="0" borderId="12" xfId="0" applyFont="1" applyFill="1" applyBorder="1" applyAlignment="1">
      <alignment horizontal="center" vertical="center" wrapText="1"/>
    </xf>
    <xf numFmtId="0" fontId="31" fillId="0" borderId="0" xfId="39" applyFont="1" applyFill="1" applyAlignment="1">
      <alignment horizontal="right" vertical="center"/>
    </xf>
    <xf numFmtId="0" fontId="31" fillId="0" borderId="0" xfId="39" applyFont="1" applyFill="1" applyAlignment="1">
      <alignment horizontal="right"/>
    </xf>
    <xf numFmtId="0" fontId="29" fillId="0" borderId="0" xfId="55" applyFont="1" applyFill="1" applyAlignment="1">
      <alignment vertical="top"/>
    </xf>
    <xf numFmtId="0" fontId="30" fillId="0" borderId="0" xfId="2" applyFont="1" applyFill="1" applyBorder="1" applyAlignment="1">
      <alignment vertical="center"/>
    </xf>
    <xf numFmtId="0" fontId="28" fillId="0" borderId="0" xfId="2" applyFont="1" applyFill="1" applyAlignment="1">
      <alignment horizontal="center" vertical="center" wrapText="1"/>
    </xf>
    <xf numFmtId="0" fontId="28" fillId="0" borderId="0" xfId="2" applyFont="1" applyFill="1" applyAlignment="1">
      <alignment horizontal="center"/>
    </xf>
    <xf numFmtId="0" fontId="32" fillId="0" borderId="0" xfId="0" applyFont="1" applyFill="1"/>
    <xf numFmtId="0" fontId="32" fillId="0" borderId="0" xfId="0" applyFont="1" applyFill="1" applyAlignment="1"/>
    <xf numFmtId="0" fontId="32" fillId="0" borderId="0" xfId="0" applyFont="1" applyFill="1" applyAlignment="1">
      <alignment horizontal="center"/>
    </xf>
    <xf numFmtId="0" fontId="6" fillId="0" borderId="18" xfId="2" applyFont="1" applyFill="1" applyBorder="1" applyAlignment="1">
      <alignment horizontal="center" vertical="center" wrapText="1"/>
    </xf>
    <xf numFmtId="0" fontId="6" fillId="0" borderId="23" xfId="2" applyFont="1" applyFill="1" applyBorder="1" applyAlignment="1">
      <alignment horizontal="center" vertical="center" wrapText="1"/>
    </xf>
    <xf numFmtId="3" fontId="6" fillId="0" borderId="18" xfId="2" applyNumberFormat="1" applyFont="1" applyFill="1" applyBorder="1" applyAlignment="1">
      <alignment horizontal="center" vertical="center" wrapText="1"/>
    </xf>
    <xf numFmtId="0" fontId="6" fillId="0" borderId="18" xfId="2" applyFont="1" applyFill="1" applyBorder="1" applyAlignment="1">
      <alignment horizontal="center" vertical="center" wrapText="1"/>
    </xf>
    <xf numFmtId="0" fontId="0" fillId="0" borderId="0" xfId="0" applyFont="1" applyFill="1" applyAlignment="1"/>
    <xf numFmtId="0" fontId="0" fillId="0" borderId="0" xfId="0" applyFont="1" applyFill="1" applyAlignment="1">
      <alignment horizontal="center"/>
    </xf>
    <xf numFmtId="0" fontId="38" fillId="0" borderId="0" xfId="0" applyFont="1" applyFill="1" applyAlignment="1">
      <alignment horizontal="center"/>
    </xf>
    <xf numFmtId="0" fontId="38" fillId="0" borderId="0" xfId="0" applyFont="1" applyFill="1"/>
    <xf numFmtId="0" fontId="39" fillId="0" borderId="0" xfId="0" applyFont="1" applyFill="1" applyAlignment="1">
      <alignment horizontal="center"/>
    </xf>
    <xf numFmtId="0" fontId="38" fillId="0" borderId="0" xfId="0" applyFont="1" applyFill="1" applyAlignment="1">
      <alignment horizontal="left"/>
    </xf>
    <xf numFmtId="1" fontId="6" fillId="0" borderId="18" xfId="0" applyNumberFormat="1" applyFont="1" applyFill="1" applyBorder="1" applyAlignment="1">
      <alignment horizontal="center" vertical="center" wrapText="1"/>
    </xf>
    <xf numFmtId="0" fontId="6" fillId="0" borderId="0" xfId="0" applyFont="1" applyFill="1"/>
    <xf numFmtId="0" fontId="6" fillId="0" borderId="29" xfId="0" applyFont="1" applyFill="1" applyBorder="1"/>
    <xf numFmtId="0" fontId="6" fillId="0" borderId="0" xfId="0" applyFont="1" applyFill="1" applyAlignment="1"/>
    <xf numFmtId="0" fontId="6" fillId="0" borderId="30" xfId="0" applyFont="1" applyFill="1" applyBorder="1"/>
    <xf numFmtId="0" fontId="32" fillId="0" borderId="18" xfId="0" applyFont="1" applyFill="1" applyBorder="1"/>
    <xf numFmtId="167" fontId="6" fillId="0" borderId="0" xfId="0" applyNumberFormat="1" applyFont="1" applyFill="1" applyAlignment="1">
      <alignment horizontal="center" wrapText="1"/>
    </xf>
    <xf numFmtId="0" fontId="6" fillId="0" borderId="18" xfId="0" applyFont="1" applyFill="1" applyBorder="1" applyAlignment="1">
      <alignment horizontal="center" vertical="center" wrapText="1"/>
    </xf>
    <xf numFmtId="0" fontId="43" fillId="0" borderId="18" xfId="0" applyFont="1" applyFill="1" applyBorder="1" applyAlignment="1">
      <alignment horizontal="center" vertical="center" wrapText="1"/>
    </xf>
    <xf numFmtId="0" fontId="38" fillId="0" borderId="18" xfId="0" applyFont="1" applyFill="1" applyBorder="1" applyAlignment="1">
      <alignment horizontal="center"/>
    </xf>
    <xf numFmtId="0" fontId="38" fillId="0" borderId="18" xfId="0" applyFont="1" applyFill="1" applyBorder="1"/>
    <xf numFmtId="0" fontId="38" fillId="0" borderId="18" xfId="0" applyFont="1" applyFill="1" applyBorder="1" applyAlignment="1">
      <alignment horizontal="left"/>
    </xf>
    <xf numFmtId="0" fontId="39" fillId="0" borderId="18" xfId="0" applyFont="1" applyFill="1" applyBorder="1" applyAlignment="1">
      <alignment horizontal="center"/>
    </xf>
    <xf numFmtId="0" fontId="6" fillId="0" borderId="31" xfId="2" applyFont="1" applyFill="1" applyBorder="1" applyAlignment="1">
      <alignment horizontal="center" vertical="center" wrapText="1"/>
    </xf>
    <xf numFmtId="0" fontId="6" fillId="0" borderId="18" xfId="0" applyFont="1" applyFill="1" applyBorder="1" applyAlignment="1">
      <alignment horizontal="center" vertical="center"/>
    </xf>
    <xf numFmtId="49" fontId="6" fillId="0" borderId="0" xfId="2" applyNumberFormat="1" applyFont="1" applyFill="1" applyAlignment="1">
      <alignment horizontal="left"/>
    </xf>
    <xf numFmtId="0" fontId="6" fillId="0" borderId="0" xfId="2" applyFont="1" applyFill="1" applyAlignment="1">
      <alignment horizontal="left"/>
    </xf>
    <xf numFmtId="0" fontId="6" fillId="0" borderId="0" xfId="2" applyFont="1" applyFill="1" applyAlignment="1">
      <alignment horizontal="left" wrapText="1"/>
    </xf>
    <xf numFmtId="0" fontId="52" fillId="0" borderId="0" xfId="0" applyFont="1" applyAlignment="1">
      <alignment horizontal="left"/>
    </xf>
    <xf numFmtId="0" fontId="6" fillId="0" borderId="0" xfId="2" applyFont="1" applyFill="1" applyAlignment="1">
      <alignment horizontal="left" vertical="top" wrapText="1"/>
    </xf>
    <xf numFmtId="0" fontId="52" fillId="0" borderId="0" xfId="0" applyFont="1" applyAlignment="1">
      <alignment vertical="top" wrapText="1"/>
    </xf>
    <xf numFmtId="0" fontId="52" fillId="0" borderId="0" xfId="0" applyFont="1" applyAlignment="1">
      <alignment vertical="top"/>
    </xf>
    <xf numFmtId="0" fontId="7" fillId="0" borderId="0" xfId="0" applyFont="1" applyFill="1" applyAlignment="1">
      <alignment horizontal="left" vertical="top"/>
    </xf>
    <xf numFmtId="0" fontId="52" fillId="0" borderId="0" xfId="0" applyFont="1" applyAlignment="1">
      <alignment horizontal="left" vertical="top" wrapText="1"/>
    </xf>
    <xf numFmtId="49" fontId="54" fillId="0" borderId="0" xfId="2" applyNumberFormat="1" applyFont="1" applyFill="1" applyAlignment="1">
      <alignment horizontal="left"/>
    </xf>
    <xf numFmtId="0" fontId="51" fillId="0" borderId="0" xfId="0" applyFont="1" applyAlignment="1">
      <alignment vertical="top" wrapText="1"/>
    </xf>
    <xf numFmtId="0" fontId="55" fillId="0" borderId="0" xfId="0" applyFont="1" applyFill="1" applyAlignment="1">
      <alignment horizontal="center"/>
    </xf>
    <xf numFmtId="0" fontId="55" fillId="0" borderId="0" xfId="0" applyFont="1" applyFill="1"/>
    <xf numFmtId="49" fontId="40" fillId="0" borderId="0" xfId="0" applyNumberFormat="1" applyFont="1" applyFill="1" applyBorder="1" applyAlignment="1">
      <alignment horizontal="left" vertical="center"/>
    </xf>
    <xf numFmtId="49" fontId="56" fillId="0" borderId="0" xfId="0" applyNumberFormat="1" applyFont="1"/>
    <xf numFmtId="0" fontId="57" fillId="0" borderId="0" xfId="0" applyFont="1"/>
    <xf numFmtId="0" fontId="52" fillId="0" borderId="0" xfId="0" applyFont="1"/>
    <xf numFmtId="0" fontId="0" fillId="0" borderId="0" xfId="0" applyBorder="1"/>
    <xf numFmtId="167" fontId="6" fillId="0" borderId="0" xfId="0" applyNumberFormat="1" applyFont="1" applyFill="1" applyBorder="1" applyAlignment="1">
      <alignment horizontal="center" wrapText="1"/>
    </xf>
    <xf numFmtId="0" fontId="6" fillId="0" borderId="0" xfId="2" applyFont="1" applyFill="1" applyBorder="1" applyAlignment="1">
      <alignment horizontal="center" vertical="center" wrapText="1"/>
    </xf>
    <xf numFmtId="0" fontId="45" fillId="0" borderId="0" xfId="0" applyFont="1" applyFill="1" applyBorder="1" applyAlignment="1">
      <alignment horizontal="center" vertical="center"/>
    </xf>
    <xf numFmtId="0" fontId="0" fillId="0" borderId="0" xfId="0" applyAlignment="1">
      <alignment wrapText="1"/>
    </xf>
    <xf numFmtId="0" fontId="57" fillId="0" borderId="0" xfId="0" applyFont="1" applyAlignment="1">
      <alignment wrapText="1"/>
    </xf>
    <xf numFmtId="0" fontId="55" fillId="0" borderId="0" xfId="0" applyFont="1" applyFill="1" applyAlignment="1">
      <alignment wrapText="1"/>
    </xf>
    <xf numFmtId="0" fontId="55" fillId="0" borderId="0" xfId="0" applyFont="1" applyFill="1" applyAlignment="1">
      <alignment horizontal="center" wrapText="1"/>
    </xf>
    <xf numFmtId="0" fontId="52" fillId="0" borderId="0" xfId="0" applyFont="1" applyBorder="1" applyAlignment="1">
      <alignment horizontal="center" vertical="center"/>
    </xf>
    <xf numFmtId="0" fontId="58" fillId="0" borderId="0" xfId="0" applyFont="1"/>
    <xf numFmtId="0" fontId="59" fillId="0" borderId="0" xfId="0" applyFont="1"/>
    <xf numFmtId="0" fontId="59" fillId="0" borderId="0" xfId="0" applyFont="1" applyAlignment="1">
      <alignment wrapText="1"/>
    </xf>
    <xf numFmtId="0" fontId="28" fillId="0" borderId="0" xfId="2" applyFont="1" applyFill="1" applyAlignment="1">
      <alignment vertical="center" wrapText="1"/>
    </xf>
    <xf numFmtId="0" fontId="6" fillId="0" borderId="18" xfId="0" applyFont="1" applyFill="1" applyBorder="1" applyAlignment="1">
      <alignment horizontal="center" vertical="center" wrapText="1"/>
    </xf>
    <xf numFmtId="0" fontId="6" fillId="24" borderId="23" xfId="2" applyFont="1" applyFill="1" applyBorder="1" applyAlignment="1">
      <alignment horizontal="center" vertical="center" wrapText="1"/>
    </xf>
    <xf numFmtId="0" fontId="52" fillId="0" borderId="23" xfId="0" applyFont="1" applyBorder="1" applyAlignment="1">
      <alignment horizontal="center" vertical="center"/>
    </xf>
    <xf numFmtId="0" fontId="60" fillId="24" borderId="23" xfId="39" applyFont="1" applyFill="1" applyBorder="1" applyAlignment="1">
      <alignment horizontal="center" vertical="center" wrapText="1"/>
    </xf>
    <xf numFmtId="167" fontId="60" fillId="24" borderId="23" xfId="39" applyNumberFormat="1" applyFont="1" applyFill="1" applyBorder="1" applyAlignment="1">
      <alignment horizontal="center" vertical="center" wrapText="1"/>
    </xf>
    <xf numFmtId="0" fontId="6" fillId="0" borderId="23" xfId="2" applyNumberFormat="1" applyFont="1" applyFill="1" applyBorder="1" applyAlignment="1">
      <alignment horizontal="center" vertical="center" wrapText="1"/>
    </xf>
    <xf numFmtId="0" fontId="6" fillId="0" borderId="23" xfId="0" applyFont="1" applyFill="1" applyBorder="1" applyAlignment="1">
      <alignment horizontal="center" vertical="center" wrapText="1"/>
    </xf>
    <xf numFmtId="4" fontId="6" fillId="0" borderId="12" xfId="0" applyNumberFormat="1" applyFont="1" applyFill="1" applyBorder="1" applyAlignment="1">
      <alignment horizontal="center" vertical="center" wrapText="1"/>
    </xf>
    <xf numFmtId="2" fontId="32" fillId="0" borderId="32" xfId="0" applyNumberFormat="1" applyFont="1" applyFill="1" applyBorder="1" applyAlignment="1">
      <alignment horizontal="center" vertical="center"/>
    </xf>
    <xf numFmtId="0" fontId="6" fillId="0" borderId="23" xfId="2" applyFont="1" applyFill="1" applyBorder="1" applyAlignment="1">
      <alignment vertical="center" wrapText="1"/>
    </xf>
    <xf numFmtId="2" fontId="61" fillId="0" borderId="32" xfId="0" applyNumberFormat="1" applyFont="1" applyFill="1" applyBorder="1" applyAlignment="1">
      <alignment horizontal="center" vertical="center"/>
    </xf>
    <xf numFmtId="168" fontId="6" fillId="0" borderId="18" xfId="0" applyNumberFormat="1" applyFont="1" applyFill="1" applyBorder="1" applyAlignment="1">
      <alignment horizontal="center" vertical="center" wrapText="1"/>
    </xf>
    <xf numFmtId="16" fontId="6" fillId="0" borderId="23" xfId="2" quotePrefix="1" applyNumberFormat="1" applyFont="1" applyFill="1" applyBorder="1" applyAlignment="1">
      <alignment horizontal="center" vertical="center" wrapText="1"/>
    </xf>
    <xf numFmtId="168" fontId="6" fillId="0" borderId="23" xfId="0" applyNumberFormat="1" applyFont="1" applyFill="1" applyBorder="1" applyAlignment="1">
      <alignment horizontal="center" vertical="center" wrapText="1"/>
    </xf>
    <xf numFmtId="168" fontId="6" fillId="24" borderId="18" xfId="0" applyNumberFormat="1" applyFont="1" applyFill="1" applyBorder="1" applyAlignment="1">
      <alignment horizontal="center" vertical="center" wrapText="1"/>
    </xf>
    <xf numFmtId="4" fontId="6" fillId="24" borderId="23" xfId="0" applyNumberFormat="1" applyFont="1" applyFill="1" applyBorder="1" applyAlignment="1">
      <alignment horizontal="center" vertical="center" wrapText="1" shrinkToFit="1"/>
    </xf>
    <xf numFmtId="168" fontId="6" fillId="24" borderId="23" xfId="0" applyNumberFormat="1" applyFont="1" applyFill="1" applyBorder="1" applyAlignment="1">
      <alignment horizontal="center" vertical="center" wrapText="1" shrinkToFit="1"/>
    </xf>
    <xf numFmtId="0" fontId="6" fillId="0" borderId="23" xfId="2" applyFont="1" applyFill="1" applyBorder="1" applyAlignment="1">
      <alignment horizontal="center" vertical="center" wrapText="1"/>
    </xf>
    <xf numFmtId="0" fontId="6" fillId="24" borderId="35" xfId="0" applyFont="1" applyFill="1" applyBorder="1" applyAlignment="1">
      <alignment horizontal="center" vertical="center" wrapText="1" shrinkToFit="1"/>
    </xf>
    <xf numFmtId="0" fontId="6" fillId="24" borderId="13" xfId="0" applyFont="1" applyFill="1" applyBorder="1" applyAlignment="1">
      <alignment horizontal="center" vertical="center" wrapText="1" shrinkToFit="1"/>
    </xf>
    <xf numFmtId="0" fontId="6" fillId="24" borderId="23" xfId="0" applyFont="1" applyFill="1" applyBorder="1" applyAlignment="1">
      <alignment horizontal="center" vertical="center" wrapText="1" shrinkToFit="1"/>
    </xf>
    <xf numFmtId="4" fontId="6" fillId="0" borderId="23" xfId="2" applyNumberFormat="1" applyFont="1" applyFill="1" applyBorder="1" applyAlignment="1">
      <alignment horizontal="center" vertical="center" wrapText="1"/>
    </xf>
    <xf numFmtId="0" fontId="6" fillId="0" borderId="23" xfId="0" applyFont="1" applyFill="1" applyBorder="1" applyAlignment="1">
      <alignment horizontal="center" vertical="center" wrapText="1" shrinkToFit="1"/>
    </xf>
    <xf numFmtId="168" fontId="6" fillId="0" borderId="23" xfId="0" applyNumberFormat="1" applyFont="1" applyFill="1" applyBorder="1" applyAlignment="1">
      <alignment horizontal="center" vertical="center" wrapText="1" shrinkToFit="1"/>
    </xf>
    <xf numFmtId="0" fontId="6" fillId="0" borderId="35" xfId="2" applyNumberFormat="1" applyFont="1" applyFill="1" applyBorder="1" applyAlignment="1">
      <alignment horizontal="center" vertical="center" wrapText="1"/>
    </xf>
    <xf numFmtId="0" fontId="6" fillId="0" borderId="37" xfId="2" applyNumberFormat="1" applyFont="1" applyFill="1" applyBorder="1" applyAlignment="1">
      <alignment horizontal="center" vertical="center" wrapText="1"/>
    </xf>
    <xf numFmtId="0" fontId="6" fillId="24" borderId="35" xfId="0" applyFont="1" applyFill="1" applyBorder="1" applyAlignment="1">
      <alignment horizontal="center" vertical="center" wrapText="1" shrinkToFit="1"/>
    </xf>
    <xf numFmtId="0" fontId="6" fillId="24" borderId="37" xfId="0" applyFont="1" applyFill="1" applyBorder="1" applyAlignment="1">
      <alignment horizontal="center" vertical="center" wrapText="1" shrinkToFit="1"/>
    </xf>
    <xf numFmtId="0" fontId="6" fillId="24" borderId="13" xfId="0" applyFont="1" applyFill="1" applyBorder="1" applyAlignment="1">
      <alignment horizontal="center" vertical="center" wrapText="1" shrinkToFit="1"/>
    </xf>
    <xf numFmtId="0" fontId="6" fillId="0" borderId="13" xfId="2" applyNumberFormat="1" applyFont="1" applyFill="1" applyBorder="1" applyAlignment="1">
      <alignment horizontal="center" vertical="center" wrapText="1"/>
    </xf>
    <xf numFmtId="0" fontId="6" fillId="0" borderId="35" xfId="2" applyFont="1" applyFill="1" applyBorder="1" applyAlignment="1">
      <alignment horizontal="center" vertical="center" wrapText="1"/>
    </xf>
    <xf numFmtId="0" fontId="6" fillId="0" borderId="13" xfId="2" applyFont="1" applyFill="1" applyBorder="1" applyAlignment="1">
      <alignment horizontal="center" vertical="center" wrapText="1"/>
    </xf>
    <xf numFmtId="0" fontId="52" fillId="0" borderId="0" xfId="0" applyFont="1" applyAlignment="1">
      <alignment horizontal="left" vertical="top" wrapText="1"/>
    </xf>
    <xf numFmtId="0" fontId="6" fillId="0" borderId="0" xfId="0" applyFont="1" applyAlignment="1">
      <alignment horizontal="left" vertical="top"/>
    </xf>
    <xf numFmtId="0" fontId="52" fillId="0" borderId="0" xfId="0" applyFont="1" applyAlignment="1">
      <alignment horizontal="left" vertical="top"/>
    </xf>
    <xf numFmtId="0" fontId="52" fillId="0" borderId="0" xfId="0" applyFont="1" applyAlignment="1">
      <alignment horizontal="left" vertical="center"/>
    </xf>
    <xf numFmtId="0" fontId="6" fillId="0" borderId="18" xfId="2" applyFont="1" applyFill="1" applyBorder="1" applyAlignment="1">
      <alignment horizontal="center" vertical="center" wrapText="1"/>
    </xf>
    <xf numFmtId="0" fontId="6" fillId="0" borderId="24" xfId="2" applyFont="1" applyFill="1" applyBorder="1" applyAlignment="1">
      <alignment horizontal="center" vertical="center" wrapText="1"/>
    </xf>
    <xf numFmtId="49" fontId="40" fillId="0" borderId="0" xfId="0" applyNumberFormat="1" applyFont="1" applyFill="1" applyBorder="1" applyAlignment="1">
      <alignment horizontal="left" vertical="center"/>
    </xf>
    <xf numFmtId="0" fontId="28" fillId="0" borderId="0" xfId="2" applyFont="1" applyFill="1" applyAlignment="1">
      <alignment horizontal="center" vertical="center" wrapText="1"/>
    </xf>
    <xf numFmtId="0" fontId="28" fillId="0" borderId="0" xfId="2" applyFont="1" applyFill="1" applyAlignment="1">
      <alignment horizontal="center"/>
    </xf>
    <xf numFmtId="0" fontId="6" fillId="0" borderId="22" xfId="2" applyFont="1" applyFill="1" applyBorder="1" applyAlignment="1">
      <alignment horizontal="center" vertical="center" wrapText="1"/>
    </xf>
    <xf numFmtId="0" fontId="6" fillId="0" borderId="23" xfId="2" applyFont="1" applyFill="1" applyBorder="1" applyAlignment="1">
      <alignment horizontal="center" vertical="center" wrapText="1"/>
    </xf>
    <xf numFmtId="0" fontId="6" fillId="0" borderId="25" xfId="2" applyFont="1" applyFill="1" applyBorder="1" applyAlignment="1">
      <alignment horizontal="center" vertical="center" wrapText="1"/>
    </xf>
    <xf numFmtId="0" fontId="6" fillId="0" borderId="26" xfId="2" applyFont="1" applyFill="1" applyBorder="1" applyAlignment="1">
      <alignment horizontal="center" vertical="center" wrapText="1"/>
    </xf>
    <xf numFmtId="0" fontId="6" fillId="0" borderId="33" xfId="2" applyFont="1" applyFill="1" applyBorder="1" applyAlignment="1">
      <alignment horizontal="center" vertical="center" wrapText="1"/>
    </xf>
    <xf numFmtId="0" fontId="6" fillId="0" borderId="27" xfId="2" applyFont="1" applyFill="1" applyBorder="1" applyAlignment="1">
      <alignment horizontal="center" vertical="center" wrapText="1"/>
    </xf>
    <xf numFmtId="0" fontId="6" fillId="0" borderId="28" xfId="2" applyFont="1" applyFill="1" applyBorder="1" applyAlignment="1">
      <alignment horizontal="center" vertical="center" wrapText="1"/>
    </xf>
    <xf numFmtId="0" fontId="52" fillId="24" borderId="0" xfId="0" applyFont="1" applyFill="1" applyAlignment="1">
      <alignment horizontal="left" vertical="top" wrapText="1"/>
    </xf>
    <xf numFmtId="0" fontId="6" fillId="0" borderId="18" xfId="0" applyFont="1" applyBorder="1" applyAlignment="1">
      <alignment horizontal="center" vertical="center" wrapText="1"/>
    </xf>
    <xf numFmtId="0" fontId="40" fillId="0" borderId="36" xfId="0" applyFont="1" applyFill="1" applyBorder="1" applyAlignment="1">
      <alignment horizontal="left" vertical="center" wrapText="1"/>
    </xf>
    <xf numFmtId="0" fontId="40" fillId="0" borderId="0" xfId="0" applyFont="1" applyFill="1" applyBorder="1" applyAlignment="1">
      <alignment horizontal="left" vertical="center" wrapText="1"/>
    </xf>
    <xf numFmtId="0" fontId="52" fillId="0" borderId="0" xfId="0" applyFont="1" applyFill="1" applyAlignment="1">
      <alignment horizontal="left" vertical="top" wrapText="1"/>
    </xf>
    <xf numFmtId="0" fontId="6" fillId="0" borderId="0" xfId="0" applyFont="1" applyFill="1" applyAlignment="1">
      <alignment horizontal="left" vertical="top" wrapText="1"/>
    </xf>
    <xf numFmtId="0" fontId="45" fillId="0" borderId="35" xfId="0" applyFont="1" applyBorder="1" applyAlignment="1">
      <alignment horizontal="center" vertical="center"/>
    </xf>
    <xf numFmtId="0" fontId="45" fillId="0" borderId="13" xfId="0" applyFont="1" applyBorder="1" applyAlignment="1">
      <alignment horizontal="center" vertical="center"/>
    </xf>
    <xf numFmtId="0" fontId="6" fillId="0" borderId="18" xfId="0" applyFont="1" applyFill="1" applyBorder="1" applyAlignment="1">
      <alignment horizontal="center" vertical="center" wrapText="1"/>
    </xf>
    <xf numFmtId="0" fontId="40" fillId="0" borderId="23" xfId="0" applyFont="1" applyBorder="1" applyAlignment="1">
      <alignment horizontal="center" vertical="center" wrapText="1"/>
    </xf>
    <xf numFmtId="49" fontId="52" fillId="0" borderId="34" xfId="0" applyNumberFormat="1" applyFont="1" applyBorder="1" applyAlignment="1">
      <alignment horizontal="center" vertical="center" wrapText="1"/>
    </xf>
    <xf numFmtId="0" fontId="40" fillId="0" borderId="0" xfId="0" applyFont="1" applyFill="1" applyBorder="1" applyAlignment="1">
      <alignment horizontal="left" vertical="top" wrapText="1"/>
    </xf>
  </cellXfs>
  <cellStyles count="261">
    <cellStyle name="20% - Акцент1 2" xfId="3"/>
    <cellStyle name="20% - Акцент2 2" xfId="4"/>
    <cellStyle name="20% - Акцент3 2" xfId="5"/>
    <cellStyle name="20% - Акцент4 2" xfId="6"/>
    <cellStyle name="20% - Акцент5 2" xfId="7"/>
    <cellStyle name="20% - Акцент6 2" xfId="8"/>
    <cellStyle name="40% - Акцент1 2" xfId="9"/>
    <cellStyle name="40% - Акцент2 2" xfId="10"/>
    <cellStyle name="40% - Акцент3 2" xfId="11"/>
    <cellStyle name="40% - Акцент4 2" xfId="12"/>
    <cellStyle name="40% - Акцент5 2" xfId="13"/>
    <cellStyle name="40% - Акцент6 2" xfId="14"/>
    <cellStyle name="60% - Акцент1 2" xfId="15"/>
    <cellStyle name="60% - Акцент2 2" xfId="16"/>
    <cellStyle name="60% - Акцент3 2" xfId="17"/>
    <cellStyle name="60% - Акцент4 2" xfId="18"/>
    <cellStyle name="60% - Акцент5 2" xfId="19"/>
    <cellStyle name="60% - Акцент6 2" xfId="20"/>
    <cellStyle name="Normal" xfId="251"/>
    <cellStyle name="Normal 2" xfId="75"/>
    <cellStyle name="Акцент1 2" xfId="21"/>
    <cellStyle name="Акцент2 2" xfId="22"/>
    <cellStyle name="Акцент3 2" xfId="23"/>
    <cellStyle name="Акцент4 2" xfId="24"/>
    <cellStyle name="Акцент5 2" xfId="25"/>
    <cellStyle name="Акцент6 2" xfId="26"/>
    <cellStyle name="Ввод  2" xfId="27"/>
    <cellStyle name="Ввод  2 2" xfId="76"/>
    <cellStyle name="Ввод  3" xfId="61"/>
    <cellStyle name="Вывод 2" xfId="28"/>
    <cellStyle name="Вывод 2 2" xfId="77"/>
    <cellStyle name="Вывод 3" xfId="62"/>
    <cellStyle name="Вывод 4" xfId="253"/>
    <cellStyle name="Вычисление 2" xfId="29"/>
    <cellStyle name="Вычисление 2 2" xfId="78"/>
    <cellStyle name="Вычисление 3" xfId="63"/>
    <cellStyle name="Заголовок 1 2" xfId="30"/>
    <cellStyle name="Заголовок 2 2" xfId="31"/>
    <cellStyle name="Заголовок 3 2" xfId="32"/>
    <cellStyle name="Заголовок 4 2" xfId="33"/>
    <cellStyle name="Итог 2" xfId="34"/>
    <cellStyle name="Итог 2 2" xfId="79"/>
    <cellStyle name="Итог 3" xfId="64"/>
    <cellStyle name="Итог 4" xfId="254"/>
    <cellStyle name="Контрольная ячейка 2" xfId="35"/>
    <cellStyle name="Название 2" xfId="36"/>
    <cellStyle name="Нейтральный 2" xfId="37"/>
    <cellStyle name="Обычный" xfId="0" builtinId="0"/>
    <cellStyle name="Обычный 10" xfId="60"/>
    <cellStyle name="Обычный 11" xfId="252"/>
    <cellStyle name="Обычный 12" xfId="260"/>
    <cellStyle name="Обычный 12 2" xfId="49"/>
    <cellStyle name="Обычный 14" xfId="2"/>
    <cellStyle name="Обычный 2" xfId="38"/>
    <cellStyle name="Обычный 2 26 2" xfId="87"/>
    <cellStyle name="Обычный 3" xfId="39"/>
    <cellStyle name="Обычный 3 2" xfId="59"/>
    <cellStyle name="Обычный 3 2 2" xfId="72"/>
    <cellStyle name="Обычный 3 2 2 2" xfId="50"/>
    <cellStyle name="Обычный 3 21" xfId="82"/>
    <cellStyle name="Обычный 4" xfId="46"/>
    <cellStyle name="Обычный 4 2" xfId="71"/>
    <cellStyle name="Обычный 5" xfId="47"/>
    <cellStyle name="Обычный 6" xfId="48"/>
    <cellStyle name="Обычный 6 10" xfId="256"/>
    <cellStyle name="Обычный 6 2" xfId="54"/>
    <cellStyle name="Обычный 6 2 10" xfId="69"/>
    <cellStyle name="Обычный 6 2 11" xfId="259"/>
    <cellStyle name="Обычный 6 2 2" xfId="1"/>
    <cellStyle name="Обычный 6 2 2 2" xfId="89"/>
    <cellStyle name="Обычный 6 2 2 2 2" xfId="106"/>
    <cellStyle name="Обычный 6 2 2 2 2 2" xfId="110"/>
    <cellStyle name="Обычный 6 2 2 2 2 2 2" xfId="111"/>
    <cellStyle name="Обычный 6 2 2 2 2 2 3" xfId="112"/>
    <cellStyle name="Обычный 6 2 2 2 2 3" xfId="113"/>
    <cellStyle name="Обычный 6 2 2 2 2 4" xfId="114"/>
    <cellStyle name="Обычный 6 2 2 2 3" xfId="108"/>
    <cellStyle name="Обычный 6 2 2 2 3 2" xfId="115"/>
    <cellStyle name="Обычный 6 2 2 2 3 3" xfId="116"/>
    <cellStyle name="Обычный 6 2 2 2 4" xfId="117"/>
    <cellStyle name="Обычный 6 2 2 2 5" xfId="118"/>
    <cellStyle name="Обычный 6 2 2 3" xfId="101"/>
    <cellStyle name="Обычный 6 2 2 3 2" xfId="119"/>
    <cellStyle name="Обычный 6 2 2 3 2 2" xfId="120"/>
    <cellStyle name="Обычный 6 2 2 3 2 3" xfId="121"/>
    <cellStyle name="Обычный 6 2 2 3 3" xfId="122"/>
    <cellStyle name="Обычный 6 2 2 3 4" xfId="123"/>
    <cellStyle name="Обычный 6 2 2 4" xfId="94"/>
    <cellStyle name="Обычный 6 2 2 4 2" xfId="124"/>
    <cellStyle name="Обычный 6 2 2 4 2 2" xfId="125"/>
    <cellStyle name="Обычный 6 2 2 4 2 3" xfId="126"/>
    <cellStyle name="Обычный 6 2 2 4 3" xfId="127"/>
    <cellStyle name="Обычный 6 2 2 4 4" xfId="128"/>
    <cellStyle name="Обычный 6 2 2 5" xfId="129"/>
    <cellStyle name="Обычный 6 2 2 5 2" xfId="130"/>
    <cellStyle name="Обычный 6 2 2 5 3" xfId="131"/>
    <cellStyle name="Обычный 6 2 2 6" xfId="132"/>
    <cellStyle name="Обычный 6 2 2 7" xfId="133"/>
    <cellStyle name="Обычный 6 2 2 8" xfId="134"/>
    <cellStyle name="Обычный 6 2 2 9" xfId="70"/>
    <cellStyle name="Обычный 6 2 3" xfId="57"/>
    <cellStyle name="Обычный 6 2 3 2" xfId="88"/>
    <cellStyle name="Обычный 6 2 3 2 2" xfId="105"/>
    <cellStyle name="Обычный 6 2 3 2 2 2" xfId="135"/>
    <cellStyle name="Обычный 6 2 3 2 2 2 2" xfId="136"/>
    <cellStyle name="Обычный 6 2 3 2 2 2 3" xfId="137"/>
    <cellStyle name="Обычный 6 2 3 2 2 3" xfId="138"/>
    <cellStyle name="Обычный 6 2 3 2 2 4" xfId="139"/>
    <cellStyle name="Обычный 6 2 3 2 3" xfId="107"/>
    <cellStyle name="Обычный 6 2 3 2 3 2" xfId="140"/>
    <cellStyle name="Обычный 6 2 3 2 3 3" xfId="141"/>
    <cellStyle name="Обычный 6 2 3 2 4" xfId="142"/>
    <cellStyle name="Обычный 6 2 3 2 5" xfId="143"/>
    <cellStyle name="Обычный 6 2 3 3" xfId="103"/>
    <cellStyle name="Обычный 6 2 3 3 2" xfId="144"/>
    <cellStyle name="Обычный 6 2 3 3 2 2" xfId="145"/>
    <cellStyle name="Обычный 6 2 3 3 2 3" xfId="146"/>
    <cellStyle name="Обычный 6 2 3 3 3" xfId="147"/>
    <cellStyle name="Обычный 6 2 3 3 4" xfId="148"/>
    <cellStyle name="Обычный 6 2 3 4" xfId="96"/>
    <cellStyle name="Обычный 6 2 3 4 2" xfId="149"/>
    <cellStyle name="Обычный 6 2 3 4 2 2" xfId="150"/>
    <cellStyle name="Обычный 6 2 3 4 2 3" xfId="151"/>
    <cellStyle name="Обычный 6 2 3 4 3" xfId="152"/>
    <cellStyle name="Обычный 6 2 3 4 4" xfId="153"/>
    <cellStyle name="Обычный 6 2 3 5" xfId="154"/>
    <cellStyle name="Обычный 6 2 3 5 2" xfId="155"/>
    <cellStyle name="Обычный 6 2 3 5 3" xfId="156"/>
    <cellStyle name="Обычный 6 2 3 6" xfId="157"/>
    <cellStyle name="Обычный 6 2 3 7" xfId="158"/>
    <cellStyle name="Обычный 6 2 3 8" xfId="159"/>
    <cellStyle name="Обычный 6 2 3 9" xfId="81"/>
    <cellStyle name="Обычный 6 2 4" xfId="58"/>
    <cellStyle name="Обычный 6 2 4 2" xfId="160"/>
    <cellStyle name="Обычный 6 2 4 2 2" xfId="161"/>
    <cellStyle name="Обычный 6 2 4 2 3" xfId="162"/>
    <cellStyle name="Обычный 6 2 4 3" xfId="163"/>
    <cellStyle name="Обычный 6 2 4 4" xfId="164"/>
    <cellStyle name="Обычный 6 2 4 5" xfId="100"/>
    <cellStyle name="Обычный 6 2 5" xfId="93"/>
    <cellStyle name="Обычный 6 2 5 2" xfId="165"/>
    <cellStyle name="Обычный 6 2 5 2 2" xfId="166"/>
    <cellStyle name="Обычный 6 2 5 2 3" xfId="167"/>
    <cellStyle name="Обычный 6 2 5 3" xfId="168"/>
    <cellStyle name="Обычный 6 2 5 4" xfId="169"/>
    <cellStyle name="Обычный 6 2 6" xfId="170"/>
    <cellStyle name="Обычный 6 2 6 2" xfId="171"/>
    <cellStyle name="Обычный 6 2 6 3" xfId="172"/>
    <cellStyle name="Обычный 6 2 7" xfId="173"/>
    <cellStyle name="Обычный 6 2 8" xfId="174"/>
    <cellStyle name="Обычный 6 2 9" xfId="175"/>
    <cellStyle name="Обычный 6 3" xfId="97"/>
    <cellStyle name="Обычный 6 3 2" xfId="176"/>
    <cellStyle name="Обычный 6 3 2 2" xfId="177"/>
    <cellStyle name="Обычный 6 3 2 3" xfId="178"/>
    <cellStyle name="Обычный 6 3 3" xfId="179"/>
    <cellStyle name="Обычный 6 3 4" xfId="180"/>
    <cellStyle name="Обычный 6 4" xfId="90"/>
    <cellStyle name="Обычный 6 4 2" xfId="181"/>
    <cellStyle name="Обычный 6 4 2 2" xfId="182"/>
    <cellStyle name="Обычный 6 4 2 3" xfId="183"/>
    <cellStyle name="Обычный 6 4 3" xfId="184"/>
    <cellStyle name="Обычный 6 4 4" xfId="185"/>
    <cellStyle name="Обычный 6 5" xfId="186"/>
    <cellStyle name="Обычный 6 5 2" xfId="187"/>
    <cellStyle name="Обычный 6 5 3" xfId="188"/>
    <cellStyle name="Обычный 6 6" xfId="189"/>
    <cellStyle name="Обычный 6 7" xfId="190"/>
    <cellStyle name="Обычный 6 8" xfId="191"/>
    <cellStyle name="Обычный 6 9" xfId="66"/>
    <cellStyle name="Обычный 7" xfId="55"/>
    <cellStyle name="Обычный 7 2" xfId="74"/>
    <cellStyle name="Обычный 7 2 2" xfId="102"/>
    <cellStyle name="Обычный 7 2 2 2" xfId="192"/>
    <cellStyle name="Обычный 7 2 2 2 2" xfId="193"/>
    <cellStyle name="Обычный 7 2 2 2 3" xfId="194"/>
    <cellStyle name="Обычный 7 2 2 3" xfId="195"/>
    <cellStyle name="Обычный 7 2 2 4" xfId="196"/>
    <cellStyle name="Обычный 7 2 3" xfId="95"/>
    <cellStyle name="Обычный 7 2 3 2" xfId="197"/>
    <cellStyle name="Обычный 7 2 3 2 2" xfId="198"/>
    <cellStyle name="Обычный 7 2 3 2 3" xfId="199"/>
    <cellStyle name="Обычный 7 2 3 3" xfId="200"/>
    <cellStyle name="Обычный 7 2 3 4" xfId="201"/>
    <cellStyle name="Обычный 7 2 4" xfId="202"/>
    <cellStyle name="Обычный 7 2 4 2" xfId="203"/>
    <cellStyle name="Обычный 7 2 4 3" xfId="204"/>
    <cellStyle name="Обычный 7 2 5" xfId="205"/>
    <cellStyle name="Обычный 7 2 6" xfId="206"/>
    <cellStyle name="Обычный 7 2 7" xfId="207"/>
    <cellStyle name="Обычный 8" xfId="73"/>
    <cellStyle name="Обычный 9" xfId="86"/>
    <cellStyle name="Обычный 9 2" xfId="104"/>
    <cellStyle name="Обычный 9 2 2" xfId="208"/>
    <cellStyle name="Обычный 9 2 2 2" xfId="209"/>
    <cellStyle name="Обычный 9 2 2 3" xfId="210"/>
    <cellStyle name="Обычный 9 2 2 4" xfId="211"/>
    <cellStyle name="Обычный 9 2 3" xfId="212"/>
    <cellStyle name="Обычный 9 2 4" xfId="213"/>
    <cellStyle name="Обычный 9 3" xfId="109"/>
    <cellStyle name="Обычный 9 3 2" xfId="214"/>
    <cellStyle name="Обычный 9 3 3" xfId="215"/>
    <cellStyle name="Обычный 9 3 4" xfId="216"/>
    <cellStyle name="Обычный 9 4" xfId="217"/>
    <cellStyle name="Обычный 9 5" xfId="218"/>
    <cellStyle name="Плохой 2" xfId="40"/>
    <cellStyle name="Пояснение 2" xfId="41"/>
    <cellStyle name="Примечание 2" xfId="42"/>
    <cellStyle name="Примечание 2 2" xfId="80"/>
    <cellStyle name="Примечание 3" xfId="65"/>
    <cellStyle name="Примечание 4" xfId="255"/>
    <cellStyle name="Процентный 2" xfId="83"/>
    <cellStyle name="Процентный 3" xfId="84"/>
    <cellStyle name="Связанная ячейка 2" xfId="43"/>
    <cellStyle name="Стиль 1" xfId="85"/>
    <cellStyle name="Текст предупреждения 2" xfId="44"/>
    <cellStyle name="Финансовый 2" xfId="51"/>
    <cellStyle name="Финансовый 2 2" xfId="98"/>
    <cellStyle name="Финансовый 2 2 2" xfId="219"/>
    <cellStyle name="Финансовый 2 2 2 2" xfId="220"/>
    <cellStyle name="Финансовый 2 2 2 2 2" xfId="52"/>
    <cellStyle name="Финансовый 2 2 2 3" xfId="221"/>
    <cellStyle name="Финансовый 2 2 3" xfId="222"/>
    <cellStyle name="Финансовый 2 2 4" xfId="223"/>
    <cellStyle name="Финансовый 2 3" xfId="91"/>
    <cellStyle name="Финансовый 2 3 2" xfId="224"/>
    <cellStyle name="Финансовый 2 3 2 2" xfId="225"/>
    <cellStyle name="Финансовый 2 3 2 3" xfId="226"/>
    <cellStyle name="Финансовый 2 3 3" xfId="227"/>
    <cellStyle name="Финансовый 2 3 4" xfId="228"/>
    <cellStyle name="Финансовый 2 4" xfId="229"/>
    <cellStyle name="Финансовый 2 4 2" xfId="230"/>
    <cellStyle name="Финансовый 2 4 3" xfId="231"/>
    <cellStyle name="Финансовый 2 5" xfId="232"/>
    <cellStyle name="Финансовый 2 6" xfId="233"/>
    <cellStyle name="Финансовый 2 7" xfId="234"/>
    <cellStyle name="Финансовый 2 8" xfId="67"/>
    <cellStyle name="Финансовый 2 9" xfId="257"/>
    <cellStyle name="Финансовый 3" xfId="53"/>
    <cellStyle name="Финансовый 3 2" xfId="99"/>
    <cellStyle name="Финансовый 3 2 2" xfId="235"/>
    <cellStyle name="Финансовый 3 2 2 2" xfId="236"/>
    <cellStyle name="Финансовый 3 2 2 3" xfId="237"/>
    <cellStyle name="Финансовый 3 2 3" xfId="238"/>
    <cellStyle name="Финансовый 3 2 4" xfId="239"/>
    <cellStyle name="Финансовый 3 3" xfId="92"/>
    <cellStyle name="Финансовый 3 3 2" xfId="240"/>
    <cellStyle name="Финансовый 3 3 2 2" xfId="241"/>
    <cellStyle name="Финансовый 3 3 2 3" xfId="242"/>
    <cellStyle name="Финансовый 3 3 3" xfId="243"/>
    <cellStyle name="Финансовый 3 3 4" xfId="244"/>
    <cellStyle name="Финансовый 3 4" xfId="245"/>
    <cellStyle name="Финансовый 3 4 2" xfId="246"/>
    <cellStyle name="Финансовый 3 4 3" xfId="247"/>
    <cellStyle name="Финансовый 3 5" xfId="248"/>
    <cellStyle name="Финансовый 3 6" xfId="249"/>
    <cellStyle name="Финансовый 3 7" xfId="250"/>
    <cellStyle name="Финансовый 3 8" xfId="68"/>
    <cellStyle name="Финансовый 3 9" xfId="258"/>
    <cellStyle name="Финансовый 4" xfId="56"/>
    <cellStyle name="Хороший 2" xfId="4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AH79"/>
  <sheetViews>
    <sheetView tabSelected="1" view="pageBreakPreview" topLeftCell="A4" zoomScale="75" zoomScaleNormal="70" zoomScaleSheetLayoutView="75" workbookViewId="0">
      <pane xSplit="4" ySplit="15" topLeftCell="E19" activePane="bottomRight" state="frozen"/>
      <selection activeCell="A4" sqref="A4"/>
      <selection pane="topRight" activeCell="E4" sqref="E4"/>
      <selection pane="bottomLeft" activeCell="A19" sqref="A19"/>
      <selection pane="bottomRight" activeCell="B5" sqref="B5:U5"/>
    </sheetView>
  </sheetViews>
  <sheetFormatPr defaultColWidth="9.140625" defaultRowHeight="15.75" x14ac:dyDescent="0.25"/>
  <cols>
    <col min="1" max="1" width="9.140625" style="2"/>
    <col min="2" max="2" width="13.28515625" style="5" customWidth="1"/>
    <col min="3" max="3" width="25.140625" style="5" customWidth="1"/>
    <col min="4" max="4" width="19.85546875" style="5" customWidth="1"/>
    <col min="5" max="5" width="46" style="4" customWidth="1"/>
    <col min="6" max="6" width="29.42578125" style="4" customWidth="1"/>
    <col min="7" max="7" width="22.85546875" style="4" customWidth="1"/>
    <col min="8" max="8" width="25.7109375" style="4" customWidth="1"/>
    <col min="9" max="9" width="25.42578125" style="4" customWidth="1"/>
    <col min="10" max="10" width="16.42578125" style="3" customWidth="1"/>
    <col min="11" max="11" width="21.28515625" style="4" customWidth="1"/>
    <col min="12" max="13" width="31.28515625" style="3" customWidth="1"/>
    <col min="14" max="14" width="31.85546875" style="3" customWidth="1"/>
    <col min="15" max="15" width="15.42578125" style="3" customWidth="1"/>
    <col min="16" max="16" width="14.42578125" style="3" customWidth="1"/>
    <col min="17" max="17" width="13.7109375" style="18" customWidth="1"/>
    <col min="18" max="18" width="14.85546875" style="18" customWidth="1"/>
    <col min="19" max="19" width="22.42578125" style="18" customWidth="1"/>
    <col min="20" max="20" width="30.140625" style="18" customWidth="1"/>
    <col min="21" max="21" width="36.85546875" style="18" customWidth="1"/>
    <col min="22" max="22" width="27.7109375" style="2" customWidth="1"/>
    <col min="23" max="23" width="6" style="2" customWidth="1"/>
    <col min="24" max="16384" width="9.140625" style="2"/>
  </cols>
  <sheetData>
    <row r="1" spans="2:34" ht="18.75" x14ac:dyDescent="0.25">
      <c r="V1" s="22" t="s">
        <v>21</v>
      </c>
    </row>
    <row r="2" spans="2:34" ht="18.75" x14ac:dyDescent="0.3">
      <c r="V2" s="23" t="s">
        <v>6</v>
      </c>
    </row>
    <row r="3" spans="2:34" ht="18.75" x14ac:dyDescent="0.3">
      <c r="V3" s="23" t="s">
        <v>95</v>
      </c>
    </row>
    <row r="4" spans="2:34" ht="18.75" x14ac:dyDescent="0.3">
      <c r="V4" s="23"/>
    </row>
    <row r="5" spans="2:34" ht="18.75" x14ac:dyDescent="0.25">
      <c r="B5" s="125" t="s">
        <v>29</v>
      </c>
      <c r="C5" s="125"/>
      <c r="D5" s="125"/>
      <c r="E5" s="125"/>
      <c r="F5" s="125"/>
      <c r="G5" s="125"/>
      <c r="H5" s="125"/>
      <c r="I5" s="125"/>
      <c r="J5" s="125"/>
      <c r="K5" s="125"/>
      <c r="L5" s="125"/>
      <c r="M5" s="125"/>
      <c r="N5" s="125"/>
      <c r="O5" s="125"/>
      <c r="P5" s="125"/>
      <c r="Q5" s="125"/>
      <c r="R5" s="125"/>
      <c r="S5" s="125"/>
      <c r="T5" s="125"/>
      <c r="U5" s="125"/>
      <c r="V5" s="26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</row>
    <row r="6" spans="2:34" ht="18.75" x14ac:dyDescent="0.25">
      <c r="B6" s="125" t="s">
        <v>30</v>
      </c>
      <c r="C6" s="125"/>
      <c r="D6" s="125"/>
      <c r="E6" s="125"/>
      <c r="F6" s="125"/>
      <c r="G6" s="125"/>
      <c r="H6" s="125"/>
      <c r="I6" s="125"/>
      <c r="J6" s="125"/>
      <c r="K6" s="125"/>
      <c r="L6" s="125"/>
      <c r="M6" s="125"/>
      <c r="N6" s="125"/>
      <c r="O6" s="125"/>
      <c r="P6" s="125"/>
      <c r="Q6" s="125"/>
      <c r="R6" s="125"/>
      <c r="S6" s="125"/>
      <c r="T6" s="125"/>
      <c r="U6" s="125"/>
      <c r="V6" s="26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</row>
    <row r="7" spans="2:34" ht="18.75" x14ac:dyDescent="0.3">
      <c r="B7" s="126"/>
      <c r="C7" s="126"/>
      <c r="D7" s="126"/>
      <c r="E7" s="126"/>
      <c r="F7" s="126"/>
      <c r="G7" s="126"/>
      <c r="H7" s="126"/>
      <c r="I7" s="126"/>
      <c r="J7" s="126"/>
      <c r="K7" s="126"/>
      <c r="L7" s="126"/>
      <c r="M7" s="126"/>
      <c r="N7" s="126"/>
      <c r="O7" s="126"/>
      <c r="P7" s="126"/>
      <c r="Q7" s="126"/>
      <c r="R7" s="126"/>
      <c r="S7" s="126"/>
      <c r="T7" s="126"/>
      <c r="U7" s="126"/>
      <c r="V7" s="27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  <c r="AH7" s="11"/>
    </row>
    <row r="8" spans="2:34" x14ac:dyDescent="0.25">
      <c r="B8" s="2"/>
      <c r="C8" s="2"/>
      <c r="D8" s="2"/>
      <c r="E8" s="2"/>
      <c r="F8" s="12" t="s">
        <v>145</v>
      </c>
      <c r="G8" s="12"/>
      <c r="H8" s="12"/>
      <c r="I8" s="12"/>
      <c r="J8" s="15"/>
      <c r="K8" s="15"/>
      <c r="L8" s="2"/>
      <c r="M8" s="2"/>
      <c r="T8" s="15"/>
      <c r="U8" s="15"/>
    </row>
    <row r="9" spans="2:34" x14ac:dyDescent="0.25">
      <c r="B9" s="2"/>
      <c r="C9" s="2"/>
      <c r="D9" s="2"/>
      <c r="E9" s="2"/>
      <c r="F9" s="24" t="s">
        <v>10</v>
      </c>
      <c r="G9" s="24"/>
      <c r="H9" s="24"/>
      <c r="I9" s="24"/>
      <c r="J9" s="24"/>
      <c r="K9" s="24"/>
      <c r="L9" s="2"/>
      <c r="M9" s="2"/>
      <c r="T9" s="24"/>
      <c r="U9" s="24"/>
    </row>
    <row r="10" spans="2:34" x14ac:dyDescent="0.25">
      <c r="B10" s="2"/>
      <c r="C10" s="2"/>
      <c r="D10" s="2"/>
      <c r="E10" s="2"/>
      <c r="F10" s="5"/>
      <c r="G10" s="5"/>
      <c r="H10" s="5"/>
      <c r="I10" s="5"/>
      <c r="J10" s="15"/>
      <c r="K10" s="15"/>
      <c r="L10" s="2"/>
      <c r="M10" s="2"/>
      <c r="T10" s="15"/>
      <c r="U10" s="15"/>
    </row>
    <row r="11" spans="2:34" s="6" customFormat="1" x14ac:dyDescent="0.25">
      <c r="F11" s="12" t="s">
        <v>158</v>
      </c>
      <c r="G11" s="12"/>
      <c r="H11" s="12"/>
      <c r="I11" s="12"/>
      <c r="J11" s="9"/>
      <c r="K11" s="9"/>
      <c r="T11" s="9"/>
      <c r="U11" s="9"/>
    </row>
    <row r="12" spans="2:34" s="28" customFormat="1" x14ac:dyDescent="0.25">
      <c r="J12" s="29"/>
      <c r="K12" s="29"/>
      <c r="L12" s="29"/>
      <c r="M12" s="29"/>
      <c r="T12" s="29"/>
      <c r="U12" s="29"/>
    </row>
    <row r="13" spans="2:34" s="28" customFormat="1" x14ac:dyDescent="0.25">
      <c r="F13" s="12"/>
      <c r="G13" s="12"/>
      <c r="H13" s="12"/>
      <c r="I13" s="12"/>
      <c r="J13" s="29"/>
      <c r="K13" s="29"/>
      <c r="L13" s="29"/>
      <c r="M13" s="29"/>
      <c r="T13" s="29"/>
      <c r="U13" s="29"/>
    </row>
    <row r="14" spans="2:34" s="28" customFormat="1" x14ac:dyDescent="0.25">
      <c r="F14" s="12"/>
      <c r="G14" s="12"/>
      <c r="H14" s="12"/>
      <c r="I14" s="12"/>
      <c r="J14" s="29"/>
      <c r="K14" s="29"/>
      <c r="L14" s="29"/>
      <c r="M14" s="29"/>
      <c r="T14" s="29"/>
      <c r="U14" s="29"/>
    </row>
    <row r="15" spans="2:34" s="7" customFormat="1" x14ac:dyDescent="0.25">
      <c r="B15" s="17"/>
      <c r="C15" s="17"/>
      <c r="D15" s="17"/>
      <c r="E15" s="17"/>
      <c r="F15" s="17"/>
      <c r="G15" s="17"/>
      <c r="H15" s="17"/>
      <c r="I15" s="1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7"/>
      <c r="X15" s="17"/>
      <c r="Y15" s="17"/>
      <c r="Z15" s="17"/>
      <c r="AA15" s="17"/>
    </row>
    <row r="16" spans="2:34" x14ac:dyDescent="0.25">
      <c r="B16" s="127" t="s">
        <v>22</v>
      </c>
      <c r="C16" s="127" t="s">
        <v>12</v>
      </c>
      <c r="D16" s="127" t="s">
        <v>11</v>
      </c>
      <c r="E16" s="127" t="s">
        <v>16</v>
      </c>
      <c r="F16" s="128" t="s">
        <v>19</v>
      </c>
      <c r="G16" s="123" t="s">
        <v>107</v>
      </c>
      <c r="H16" s="132" t="s">
        <v>48</v>
      </c>
      <c r="I16" s="133" t="s">
        <v>43</v>
      </c>
      <c r="J16" s="129" t="s">
        <v>9</v>
      </c>
      <c r="K16" s="130"/>
      <c r="L16" s="130"/>
      <c r="M16" s="131"/>
      <c r="N16" s="130"/>
      <c r="O16" s="122" t="s">
        <v>4</v>
      </c>
      <c r="P16" s="122"/>
      <c r="Q16" s="122"/>
      <c r="R16" s="122"/>
      <c r="S16" s="122"/>
      <c r="T16" s="122"/>
      <c r="U16" s="122"/>
      <c r="V16" s="122" t="s">
        <v>15</v>
      </c>
    </row>
    <row r="17" spans="1:22" s="19" customFormat="1" ht="78.75" x14ac:dyDescent="0.25">
      <c r="A17" s="8"/>
      <c r="B17" s="117"/>
      <c r="C17" s="117"/>
      <c r="D17" s="117"/>
      <c r="E17" s="117"/>
      <c r="F17" s="128"/>
      <c r="G17" s="117"/>
      <c r="H17" s="117"/>
      <c r="I17" s="117"/>
      <c r="J17" s="32" t="s">
        <v>2</v>
      </c>
      <c r="K17" s="32" t="s">
        <v>5</v>
      </c>
      <c r="L17" s="32" t="s">
        <v>27</v>
      </c>
      <c r="M17" s="32" t="s">
        <v>24</v>
      </c>
      <c r="N17" s="33" t="s">
        <v>68</v>
      </c>
      <c r="O17" s="31" t="s">
        <v>25</v>
      </c>
      <c r="P17" s="31" t="s">
        <v>0</v>
      </c>
      <c r="Q17" s="31" t="s">
        <v>17</v>
      </c>
      <c r="R17" s="31" t="s">
        <v>3</v>
      </c>
      <c r="S17" s="31" t="s">
        <v>8</v>
      </c>
      <c r="T17" s="31" t="s">
        <v>20</v>
      </c>
      <c r="U17" s="33" t="s">
        <v>101</v>
      </c>
      <c r="V17" s="122"/>
    </row>
    <row r="18" spans="1:22" s="8" customFormat="1" x14ac:dyDescent="0.25">
      <c r="B18" s="13">
        <v>1</v>
      </c>
      <c r="C18" s="13">
        <v>2</v>
      </c>
      <c r="D18" s="13">
        <v>3</v>
      </c>
      <c r="E18" s="13">
        <v>4</v>
      </c>
      <c r="F18" s="13">
        <v>5</v>
      </c>
      <c r="G18" s="13">
        <v>6</v>
      </c>
      <c r="H18" s="13">
        <v>7</v>
      </c>
      <c r="I18" s="13">
        <v>8</v>
      </c>
      <c r="J18" s="13">
        <v>9</v>
      </c>
      <c r="K18" s="13">
        <v>10</v>
      </c>
      <c r="L18" s="13">
        <v>11</v>
      </c>
      <c r="M18" s="13">
        <v>12</v>
      </c>
      <c r="N18" s="13">
        <v>13</v>
      </c>
      <c r="O18" s="13">
        <v>14</v>
      </c>
      <c r="P18" s="13">
        <v>15</v>
      </c>
      <c r="Q18" s="13">
        <v>16</v>
      </c>
      <c r="R18" s="13">
        <v>17</v>
      </c>
      <c r="S18" s="13">
        <v>18</v>
      </c>
      <c r="T18" s="13">
        <v>19</v>
      </c>
      <c r="U18" s="13">
        <v>20</v>
      </c>
      <c r="V18" s="13">
        <v>21</v>
      </c>
    </row>
    <row r="19" spans="1:22" s="8" customFormat="1" ht="15.75" customHeight="1" x14ac:dyDescent="0.25">
      <c r="B19" s="110" t="s">
        <v>146</v>
      </c>
      <c r="C19" s="110" t="s">
        <v>181</v>
      </c>
      <c r="D19" s="110" t="s">
        <v>203</v>
      </c>
      <c r="E19" s="110" t="s">
        <v>159</v>
      </c>
      <c r="F19" s="91" t="s">
        <v>182</v>
      </c>
      <c r="G19" s="91" t="s">
        <v>7</v>
      </c>
      <c r="H19" s="91" t="s">
        <v>148</v>
      </c>
      <c r="I19" s="91">
        <v>2025</v>
      </c>
      <c r="J19" s="91">
        <v>110</v>
      </c>
      <c r="K19" s="92" t="s">
        <v>7</v>
      </c>
      <c r="L19" s="92" t="s">
        <v>7</v>
      </c>
      <c r="M19" s="92" t="s">
        <v>7</v>
      </c>
      <c r="N19" s="91" t="s">
        <v>149</v>
      </c>
      <c r="O19" s="91">
        <v>1</v>
      </c>
      <c r="P19" s="91">
        <v>4</v>
      </c>
      <c r="Q19" s="91" t="s">
        <v>160</v>
      </c>
      <c r="R19" s="91" t="s">
        <v>183</v>
      </c>
      <c r="S19" s="91">
        <v>105.25</v>
      </c>
      <c r="T19" s="91">
        <v>1.26</v>
      </c>
      <c r="U19" s="107">
        <f t="shared" ref="U19:U20" si="0">O19*P19*S19*T19</f>
        <v>530.46</v>
      </c>
      <c r="V19" s="110" t="s">
        <v>147</v>
      </c>
    </row>
    <row r="20" spans="1:22" s="8" customFormat="1" ht="31.5" x14ac:dyDescent="0.25">
      <c r="B20" s="111"/>
      <c r="C20" s="111"/>
      <c r="D20" s="111"/>
      <c r="E20" s="115"/>
      <c r="F20" s="91" t="s">
        <v>182</v>
      </c>
      <c r="G20" s="91" t="s">
        <v>7</v>
      </c>
      <c r="H20" s="91" t="s">
        <v>148</v>
      </c>
      <c r="I20" s="91">
        <v>2025</v>
      </c>
      <c r="J20" s="91">
        <v>110</v>
      </c>
      <c r="K20" s="92" t="s">
        <v>7</v>
      </c>
      <c r="L20" s="92" t="s">
        <v>7</v>
      </c>
      <c r="M20" s="92" t="s">
        <v>7</v>
      </c>
      <c r="N20" s="91" t="s">
        <v>149</v>
      </c>
      <c r="O20" s="91">
        <v>1</v>
      </c>
      <c r="P20" s="91">
        <v>23</v>
      </c>
      <c r="Q20" s="91" t="s">
        <v>160</v>
      </c>
      <c r="R20" s="91" t="s">
        <v>184</v>
      </c>
      <c r="S20" s="91">
        <v>60.01</v>
      </c>
      <c r="T20" s="91">
        <v>1.26</v>
      </c>
      <c r="U20" s="107">
        <f t="shared" si="0"/>
        <v>1739.0898</v>
      </c>
      <c r="V20" s="111"/>
    </row>
    <row r="21" spans="1:22" s="8" customFormat="1" x14ac:dyDescent="0.25">
      <c r="B21" s="111"/>
      <c r="C21" s="111"/>
      <c r="D21" s="111"/>
      <c r="E21" s="104" t="s">
        <v>185</v>
      </c>
      <c r="F21" s="91" t="s">
        <v>182</v>
      </c>
      <c r="G21" s="91" t="s">
        <v>7</v>
      </c>
      <c r="H21" s="91" t="s">
        <v>148</v>
      </c>
      <c r="I21" s="91">
        <v>2025</v>
      </c>
      <c r="J21" s="91">
        <v>110</v>
      </c>
      <c r="K21" s="92" t="s">
        <v>7</v>
      </c>
      <c r="L21" s="92" t="s">
        <v>7</v>
      </c>
      <c r="M21" s="92" t="s">
        <v>7</v>
      </c>
      <c r="N21" s="91" t="s">
        <v>149</v>
      </c>
      <c r="O21" s="91">
        <v>1</v>
      </c>
      <c r="P21" s="106">
        <v>2</v>
      </c>
      <c r="Q21" s="91" t="s">
        <v>161</v>
      </c>
      <c r="R21" s="106" t="s">
        <v>186</v>
      </c>
      <c r="S21" s="108">
        <v>43292.86</v>
      </c>
      <c r="T21" s="101">
        <v>1.26</v>
      </c>
      <c r="U21" s="107">
        <f>O21*P21*S21*T21</f>
        <v>109098.00720000001</v>
      </c>
      <c r="V21" s="111"/>
    </row>
    <row r="22" spans="1:22" s="8" customFormat="1" ht="15.75" customHeight="1" x14ac:dyDescent="0.25">
      <c r="B22" s="111"/>
      <c r="C22" s="111"/>
      <c r="D22" s="111"/>
      <c r="E22" s="116" t="s">
        <v>187</v>
      </c>
      <c r="F22" s="91" t="s">
        <v>182</v>
      </c>
      <c r="G22" s="91" t="s">
        <v>7</v>
      </c>
      <c r="H22" s="91" t="s">
        <v>148</v>
      </c>
      <c r="I22" s="91">
        <v>2025</v>
      </c>
      <c r="J22" s="91">
        <v>110</v>
      </c>
      <c r="K22" s="92" t="s">
        <v>7</v>
      </c>
      <c r="L22" s="92" t="s">
        <v>7</v>
      </c>
      <c r="M22" s="92" t="s">
        <v>7</v>
      </c>
      <c r="N22" s="91" t="s">
        <v>149</v>
      </c>
      <c r="O22" s="91">
        <v>1</v>
      </c>
      <c r="P22" s="106">
        <v>2</v>
      </c>
      <c r="Q22" s="91" t="s">
        <v>162</v>
      </c>
      <c r="R22" s="106" t="s">
        <v>188</v>
      </c>
      <c r="S22" s="106">
        <v>5169.0600000000004</v>
      </c>
      <c r="T22" s="101">
        <v>1.26</v>
      </c>
      <c r="U22" s="107">
        <f t="shared" ref="U22:U32" si="1">O22*P22*S22*T22</f>
        <v>13026.031200000001</v>
      </c>
      <c r="V22" s="111"/>
    </row>
    <row r="23" spans="1:22" s="8" customFormat="1" x14ac:dyDescent="0.25">
      <c r="B23" s="111"/>
      <c r="C23" s="111"/>
      <c r="D23" s="111"/>
      <c r="E23" s="117"/>
      <c r="F23" s="91" t="s">
        <v>182</v>
      </c>
      <c r="G23" s="91" t="s">
        <v>7</v>
      </c>
      <c r="H23" s="91" t="s">
        <v>148</v>
      </c>
      <c r="I23" s="91">
        <v>2025</v>
      </c>
      <c r="J23" s="91">
        <v>110</v>
      </c>
      <c r="K23" s="92" t="s">
        <v>7</v>
      </c>
      <c r="L23" s="92" t="s">
        <v>7</v>
      </c>
      <c r="M23" s="92" t="s">
        <v>7</v>
      </c>
      <c r="N23" s="91" t="s">
        <v>149</v>
      </c>
      <c r="O23" s="91">
        <v>1</v>
      </c>
      <c r="P23" s="106">
        <v>2</v>
      </c>
      <c r="Q23" s="91" t="s">
        <v>162</v>
      </c>
      <c r="R23" s="106" t="s">
        <v>189</v>
      </c>
      <c r="S23" s="106">
        <v>623.35</v>
      </c>
      <c r="T23" s="101">
        <v>1.26</v>
      </c>
      <c r="U23" s="107">
        <f t="shared" si="1"/>
        <v>1570.8420000000001</v>
      </c>
      <c r="V23" s="111"/>
    </row>
    <row r="24" spans="1:22" s="8" customFormat="1" ht="31.5" x14ac:dyDescent="0.25">
      <c r="B24" s="111"/>
      <c r="C24" s="111"/>
      <c r="D24" s="111"/>
      <c r="E24" s="103" t="s">
        <v>190</v>
      </c>
      <c r="F24" s="91" t="s">
        <v>182</v>
      </c>
      <c r="G24" s="91" t="s">
        <v>7</v>
      </c>
      <c r="H24" s="91" t="s">
        <v>148</v>
      </c>
      <c r="I24" s="91">
        <v>2025</v>
      </c>
      <c r="J24" s="91">
        <v>110</v>
      </c>
      <c r="K24" s="92" t="s">
        <v>7</v>
      </c>
      <c r="L24" s="92" t="s">
        <v>7</v>
      </c>
      <c r="M24" s="92" t="s">
        <v>7</v>
      </c>
      <c r="N24" s="91" t="s">
        <v>149</v>
      </c>
      <c r="O24" s="91">
        <v>1</v>
      </c>
      <c r="P24" s="106">
        <v>2941</v>
      </c>
      <c r="Q24" s="91" t="s">
        <v>191</v>
      </c>
      <c r="R24" s="106" t="s">
        <v>192</v>
      </c>
      <c r="S24" s="106">
        <v>3.87</v>
      </c>
      <c r="T24" s="101">
        <v>1</v>
      </c>
      <c r="U24" s="107">
        <f t="shared" si="1"/>
        <v>11381.67</v>
      </c>
      <c r="V24" s="111"/>
    </row>
    <row r="25" spans="1:22" s="8" customFormat="1" x14ac:dyDescent="0.25">
      <c r="B25" s="111"/>
      <c r="C25" s="111"/>
      <c r="D25" s="111"/>
      <c r="E25" s="116" t="s">
        <v>156</v>
      </c>
      <c r="F25" s="91" t="s">
        <v>182</v>
      </c>
      <c r="G25" s="91" t="s">
        <v>7</v>
      </c>
      <c r="H25" s="91" t="s">
        <v>148</v>
      </c>
      <c r="I25" s="91">
        <v>2025</v>
      </c>
      <c r="J25" s="91">
        <v>110</v>
      </c>
      <c r="K25" s="92" t="s">
        <v>7</v>
      </c>
      <c r="L25" s="92" t="s">
        <v>7</v>
      </c>
      <c r="M25" s="92" t="s">
        <v>7</v>
      </c>
      <c r="N25" s="91" t="s">
        <v>149</v>
      </c>
      <c r="O25" s="91">
        <v>1</v>
      </c>
      <c r="P25" s="106">
        <v>5</v>
      </c>
      <c r="Q25" s="91" t="s">
        <v>162</v>
      </c>
      <c r="R25" s="106" t="s">
        <v>154</v>
      </c>
      <c r="S25" s="106">
        <v>262.52999999999997</v>
      </c>
      <c r="T25" s="101">
        <v>1.26</v>
      </c>
      <c r="U25" s="107">
        <f t="shared" si="1"/>
        <v>1653.9389999999999</v>
      </c>
      <c r="V25" s="111"/>
    </row>
    <row r="26" spans="1:22" s="8" customFormat="1" x14ac:dyDescent="0.25">
      <c r="B26" s="111"/>
      <c r="C26" s="111"/>
      <c r="D26" s="111"/>
      <c r="E26" s="117"/>
      <c r="F26" s="91" t="s">
        <v>182</v>
      </c>
      <c r="G26" s="91" t="s">
        <v>7</v>
      </c>
      <c r="H26" s="91" t="s">
        <v>148</v>
      </c>
      <c r="I26" s="91">
        <v>2025</v>
      </c>
      <c r="J26" s="91">
        <v>110</v>
      </c>
      <c r="K26" s="92" t="s">
        <v>7</v>
      </c>
      <c r="L26" s="92" t="s">
        <v>7</v>
      </c>
      <c r="M26" s="92" t="s">
        <v>7</v>
      </c>
      <c r="N26" s="91" t="s">
        <v>149</v>
      </c>
      <c r="O26" s="91">
        <v>1</v>
      </c>
      <c r="P26" s="106">
        <v>14</v>
      </c>
      <c r="Q26" s="91" t="s">
        <v>162</v>
      </c>
      <c r="R26" s="106" t="s">
        <v>155</v>
      </c>
      <c r="S26" s="106">
        <v>85.79</v>
      </c>
      <c r="T26" s="101">
        <v>1.26</v>
      </c>
      <c r="U26" s="107">
        <f t="shared" si="1"/>
        <v>1513.3356000000003</v>
      </c>
      <c r="V26" s="111"/>
    </row>
    <row r="27" spans="1:22" s="8" customFormat="1" ht="31.5" x14ac:dyDescent="0.25">
      <c r="B27" s="111"/>
      <c r="C27" s="111"/>
      <c r="D27" s="111"/>
      <c r="E27" s="103" t="s">
        <v>193</v>
      </c>
      <c r="F27" s="91" t="s">
        <v>182</v>
      </c>
      <c r="G27" s="91" t="s">
        <v>7</v>
      </c>
      <c r="H27" s="91" t="s">
        <v>148</v>
      </c>
      <c r="I27" s="91">
        <v>2025</v>
      </c>
      <c r="J27" s="91">
        <v>110</v>
      </c>
      <c r="K27" s="92" t="s">
        <v>7</v>
      </c>
      <c r="L27" s="92" t="s">
        <v>7</v>
      </c>
      <c r="M27" s="92" t="s">
        <v>7</v>
      </c>
      <c r="N27" s="91" t="s">
        <v>149</v>
      </c>
      <c r="O27" s="91">
        <v>1</v>
      </c>
      <c r="P27" s="106">
        <v>45.77</v>
      </c>
      <c r="Q27" s="91" t="s">
        <v>194</v>
      </c>
      <c r="R27" s="106" t="s">
        <v>195</v>
      </c>
      <c r="S27" s="106">
        <v>13.72</v>
      </c>
      <c r="T27" s="101">
        <v>1.26</v>
      </c>
      <c r="U27" s="107">
        <f t="shared" si="1"/>
        <v>791.2351440000001</v>
      </c>
      <c r="V27" s="111"/>
    </row>
    <row r="28" spans="1:22" s="8" customFormat="1" ht="15.75" customHeight="1" x14ac:dyDescent="0.25">
      <c r="B28" s="111"/>
      <c r="C28" s="111"/>
      <c r="D28" s="111"/>
      <c r="E28" s="112" t="s">
        <v>157</v>
      </c>
      <c r="F28" s="91" t="s">
        <v>182</v>
      </c>
      <c r="G28" s="91" t="s">
        <v>7</v>
      </c>
      <c r="H28" s="91" t="s">
        <v>148</v>
      </c>
      <c r="I28" s="91">
        <v>2025</v>
      </c>
      <c r="J28" s="91">
        <v>110</v>
      </c>
      <c r="K28" s="92" t="s">
        <v>7</v>
      </c>
      <c r="L28" s="92" t="s">
        <v>7</v>
      </c>
      <c r="M28" s="92" t="s">
        <v>7</v>
      </c>
      <c r="N28" s="91" t="s">
        <v>149</v>
      </c>
      <c r="O28" s="91">
        <v>1</v>
      </c>
      <c r="P28" s="102">
        <v>0.3</v>
      </c>
      <c r="Q28" s="91" t="s">
        <v>163</v>
      </c>
      <c r="R28" s="106" t="s">
        <v>196</v>
      </c>
      <c r="S28" s="106">
        <v>291.14</v>
      </c>
      <c r="T28" s="101">
        <v>1.26</v>
      </c>
      <c r="U28" s="107">
        <f t="shared" si="1"/>
        <v>110.05092</v>
      </c>
      <c r="V28" s="111"/>
    </row>
    <row r="29" spans="1:22" s="8" customFormat="1" ht="31.5" x14ac:dyDescent="0.25">
      <c r="B29" s="111"/>
      <c r="C29" s="111"/>
      <c r="D29" s="111"/>
      <c r="E29" s="113"/>
      <c r="F29" s="91" t="s">
        <v>182</v>
      </c>
      <c r="G29" s="91" t="s">
        <v>7</v>
      </c>
      <c r="H29" s="91" t="s">
        <v>148</v>
      </c>
      <c r="I29" s="91">
        <v>2025</v>
      </c>
      <c r="J29" s="91">
        <v>110</v>
      </c>
      <c r="K29" s="92" t="s">
        <v>7</v>
      </c>
      <c r="L29" s="92" t="s">
        <v>7</v>
      </c>
      <c r="M29" s="92" t="s">
        <v>7</v>
      </c>
      <c r="N29" s="91" t="s">
        <v>149</v>
      </c>
      <c r="O29" s="91">
        <v>1</v>
      </c>
      <c r="P29" s="109">
        <v>0.86</v>
      </c>
      <c r="Q29" s="91" t="s">
        <v>163</v>
      </c>
      <c r="R29" s="108" t="s">
        <v>197</v>
      </c>
      <c r="S29" s="106">
        <v>363.18</v>
      </c>
      <c r="T29" s="101">
        <v>1.26</v>
      </c>
      <c r="U29" s="107">
        <f t="shared" si="1"/>
        <v>393.54184799999996</v>
      </c>
      <c r="V29" s="111"/>
    </row>
    <row r="30" spans="1:22" s="8" customFormat="1" ht="31.5" x14ac:dyDescent="0.25">
      <c r="B30" s="111"/>
      <c r="C30" s="111"/>
      <c r="D30" s="111"/>
      <c r="E30" s="114"/>
      <c r="F30" s="91" t="s">
        <v>182</v>
      </c>
      <c r="G30" s="91" t="s">
        <v>7</v>
      </c>
      <c r="H30" s="91" t="s">
        <v>148</v>
      </c>
      <c r="I30" s="91">
        <v>2025</v>
      </c>
      <c r="J30" s="91">
        <v>110</v>
      </c>
      <c r="K30" s="92" t="s">
        <v>7</v>
      </c>
      <c r="L30" s="92" t="s">
        <v>7</v>
      </c>
      <c r="M30" s="92" t="s">
        <v>7</v>
      </c>
      <c r="N30" s="91" t="s">
        <v>149</v>
      </c>
      <c r="O30" s="91">
        <v>1</v>
      </c>
      <c r="P30" s="102">
        <v>0.95</v>
      </c>
      <c r="Q30" s="91" t="s">
        <v>163</v>
      </c>
      <c r="R30" s="106" t="s">
        <v>198</v>
      </c>
      <c r="S30" s="106">
        <v>504.24</v>
      </c>
      <c r="T30" s="101">
        <v>1.26</v>
      </c>
      <c r="U30" s="107">
        <f t="shared" si="1"/>
        <v>603.57527999999991</v>
      </c>
      <c r="V30" s="111"/>
    </row>
    <row r="31" spans="1:22" s="8" customFormat="1" ht="47.25" x14ac:dyDescent="0.25">
      <c r="B31" s="111"/>
      <c r="C31" s="111"/>
      <c r="D31" s="111"/>
      <c r="E31" s="105" t="s">
        <v>199</v>
      </c>
      <c r="F31" s="91" t="s">
        <v>182</v>
      </c>
      <c r="G31" s="91" t="s">
        <v>7</v>
      </c>
      <c r="H31" s="91" t="s">
        <v>148</v>
      </c>
      <c r="I31" s="91">
        <v>2025</v>
      </c>
      <c r="J31" s="91">
        <v>110</v>
      </c>
      <c r="K31" s="92" t="s">
        <v>7</v>
      </c>
      <c r="L31" s="92" t="s">
        <v>7</v>
      </c>
      <c r="M31" s="92" t="s">
        <v>7</v>
      </c>
      <c r="N31" s="91" t="s">
        <v>149</v>
      </c>
      <c r="O31" s="91">
        <v>1</v>
      </c>
      <c r="P31" s="106">
        <v>1</v>
      </c>
      <c r="Q31" s="91" t="s">
        <v>162</v>
      </c>
      <c r="R31" s="106" t="s">
        <v>200</v>
      </c>
      <c r="S31" s="106">
        <v>1396.69</v>
      </c>
      <c r="T31" s="101">
        <v>1.26</v>
      </c>
      <c r="U31" s="107">
        <f t="shared" si="1"/>
        <v>1759.8294000000001</v>
      </c>
      <c r="V31" s="111"/>
    </row>
    <row r="32" spans="1:22" s="8" customFormat="1" ht="31.5" x14ac:dyDescent="0.25">
      <c r="B32" s="111"/>
      <c r="C32" s="111"/>
      <c r="D32" s="111"/>
      <c r="E32" s="105" t="s">
        <v>201</v>
      </c>
      <c r="F32" s="91" t="s">
        <v>182</v>
      </c>
      <c r="G32" s="91" t="s">
        <v>7</v>
      </c>
      <c r="H32" s="91" t="s">
        <v>148</v>
      </c>
      <c r="I32" s="91">
        <v>2025</v>
      </c>
      <c r="J32" s="91">
        <v>110</v>
      </c>
      <c r="K32" s="92" t="s">
        <v>7</v>
      </c>
      <c r="L32" s="92" t="s">
        <v>7</v>
      </c>
      <c r="M32" s="92" t="s">
        <v>7</v>
      </c>
      <c r="N32" s="91" t="s">
        <v>149</v>
      </c>
      <c r="O32" s="91">
        <v>1</v>
      </c>
      <c r="P32" s="106">
        <v>2</v>
      </c>
      <c r="Q32" s="91" t="s">
        <v>161</v>
      </c>
      <c r="R32" s="106" t="s">
        <v>202</v>
      </c>
      <c r="S32" s="106">
        <v>3290.54</v>
      </c>
      <c r="T32" s="101">
        <v>1</v>
      </c>
      <c r="U32" s="107">
        <f t="shared" si="1"/>
        <v>6581.08</v>
      </c>
      <c r="V32" s="111"/>
    </row>
    <row r="33" spans="2:22" s="8" customFormat="1" ht="47.25" x14ac:dyDescent="0.25">
      <c r="B33" s="111"/>
      <c r="C33" s="111"/>
      <c r="D33" s="111"/>
      <c r="E33" s="106" t="s">
        <v>152</v>
      </c>
      <c r="F33" s="91" t="s">
        <v>182</v>
      </c>
      <c r="G33" s="91" t="s">
        <v>7</v>
      </c>
      <c r="H33" s="91" t="s">
        <v>148</v>
      </c>
      <c r="I33" s="91">
        <v>2025</v>
      </c>
      <c r="J33" s="91">
        <v>110</v>
      </c>
      <c r="K33" s="92" t="s">
        <v>7</v>
      </c>
      <c r="L33" s="92" t="s">
        <v>7</v>
      </c>
      <c r="M33" s="92" t="s">
        <v>7</v>
      </c>
      <c r="N33" s="91" t="s">
        <v>149</v>
      </c>
      <c r="O33" s="91">
        <v>1</v>
      </c>
      <c r="P33" s="106">
        <v>1</v>
      </c>
      <c r="Q33" s="103" t="s">
        <v>150</v>
      </c>
      <c r="R33" s="106" t="s">
        <v>151</v>
      </c>
      <c r="S33" s="106">
        <v>10637.53</v>
      </c>
      <c r="T33" s="101">
        <v>1</v>
      </c>
      <c r="U33" s="107">
        <f>O33*P33*S33*T33</f>
        <v>10637.53</v>
      </c>
      <c r="V33" s="115"/>
    </row>
    <row r="34" spans="2:22" s="6" customFormat="1" ht="31.5" x14ac:dyDescent="0.25">
      <c r="B34" s="13"/>
      <c r="C34" s="16"/>
      <c r="D34" s="14"/>
      <c r="E34" s="20" t="s">
        <v>26</v>
      </c>
      <c r="F34" s="1" t="s">
        <v>7</v>
      </c>
      <c r="G34" s="1" t="s">
        <v>7</v>
      </c>
      <c r="H34" s="1" t="s">
        <v>7</v>
      </c>
      <c r="I34" s="1" t="s">
        <v>7</v>
      </c>
      <c r="J34" s="1" t="s">
        <v>7</v>
      </c>
      <c r="K34" s="1" t="s">
        <v>7</v>
      </c>
      <c r="L34" s="1" t="s">
        <v>7</v>
      </c>
      <c r="M34" s="1" t="s">
        <v>7</v>
      </c>
      <c r="N34" s="1" t="s">
        <v>7</v>
      </c>
      <c r="O34" s="1" t="s">
        <v>7</v>
      </c>
      <c r="P34" s="1" t="s">
        <v>7</v>
      </c>
      <c r="Q34" s="1" t="s">
        <v>7</v>
      </c>
      <c r="R34" s="1" t="s">
        <v>7</v>
      </c>
      <c r="S34" s="1" t="s">
        <v>7</v>
      </c>
      <c r="T34" s="21" t="s">
        <v>7</v>
      </c>
      <c r="U34" s="93">
        <f>SUM(U19:U33)</f>
        <v>161390.21739199999</v>
      </c>
      <c r="V34" s="21" t="s">
        <v>7</v>
      </c>
    </row>
    <row r="36" spans="2:22" ht="18.75" x14ac:dyDescent="0.25">
      <c r="B36" s="124" t="s">
        <v>78</v>
      </c>
      <c r="C36" s="124"/>
      <c r="D36" s="124"/>
      <c r="E36" s="124"/>
      <c r="F36" s="124"/>
      <c r="G36" s="124"/>
      <c r="H36" s="124"/>
      <c r="I36" s="124"/>
    </row>
    <row r="37" spans="2:22" x14ac:dyDescent="0.25">
      <c r="C37" s="69"/>
      <c r="D37" s="69"/>
      <c r="E37" s="69"/>
      <c r="F37" s="69"/>
      <c r="G37" s="69"/>
      <c r="H37" s="69"/>
      <c r="I37" s="69"/>
    </row>
    <row r="38" spans="2:22" x14ac:dyDescent="0.25">
      <c r="B38" s="69"/>
    </row>
    <row r="39" spans="2:22" s="57" customFormat="1" x14ac:dyDescent="0.25">
      <c r="B39" s="65" t="s">
        <v>47</v>
      </c>
      <c r="C39" s="56"/>
      <c r="D39" s="56"/>
      <c r="E39" s="58"/>
      <c r="F39" s="58"/>
      <c r="G39" s="58"/>
      <c r="H39" s="58"/>
      <c r="I39" s="58"/>
      <c r="J39" s="58"/>
      <c r="K39" s="58"/>
      <c r="L39" s="58"/>
      <c r="M39" s="58"/>
      <c r="N39" s="58"/>
      <c r="O39" s="58"/>
      <c r="P39" s="58"/>
    </row>
    <row r="40" spans="2:22" s="57" customFormat="1" x14ac:dyDescent="0.25">
      <c r="B40" s="59" t="s">
        <v>120</v>
      </c>
      <c r="C40" s="56"/>
      <c r="D40" s="56"/>
      <c r="E40" s="58"/>
      <c r="F40" s="58"/>
      <c r="G40" s="58"/>
      <c r="H40" s="58"/>
      <c r="I40" s="58"/>
      <c r="J40" s="58"/>
      <c r="K40" s="58"/>
      <c r="L40" s="58"/>
      <c r="M40" s="58"/>
      <c r="N40" s="58"/>
      <c r="O40" s="58"/>
      <c r="P40" s="58"/>
    </row>
    <row r="41" spans="2:22" s="57" customFormat="1" x14ac:dyDescent="0.25">
      <c r="B41" s="59" t="s">
        <v>105</v>
      </c>
      <c r="C41" s="56"/>
      <c r="D41" s="56"/>
      <c r="J41" s="58"/>
      <c r="K41" s="58"/>
      <c r="L41" s="58"/>
      <c r="M41" s="58"/>
      <c r="N41" s="58"/>
      <c r="O41" s="58"/>
      <c r="P41" s="58"/>
    </row>
    <row r="42" spans="2:22" s="57" customFormat="1" ht="54" customHeight="1" x14ac:dyDescent="0.25">
      <c r="B42" s="118" t="s">
        <v>44</v>
      </c>
      <c r="C42" s="118"/>
      <c r="D42" s="118"/>
      <c r="E42" s="118"/>
      <c r="F42" s="118"/>
      <c r="G42" s="118"/>
      <c r="H42" s="118"/>
      <c r="I42" s="118"/>
      <c r="J42" s="118"/>
      <c r="K42" s="118"/>
      <c r="L42" s="118"/>
      <c r="M42" s="118"/>
      <c r="N42" s="118"/>
      <c r="O42" s="118"/>
      <c r="P42" s="118"/>
      <c r="Q42" s="118"/>
      <c r="R42" s="118"/>
      <c r="S42" s="118"/>
      <c r="T42" s="118"/>
      <c r="U42" s="118"/>
    </row>
    <row r="43" spans="2:22" s="57" customFormat="1" x14ac:dyDescent="0.25">
      <c r="B43" s="119" t="s">
        <v>119</v>
      </c>
      <c r="C43" s="119"/>
      <c r="D43" s="119"/>
      <c r="E43" s="119"/>
      <c r="F43" s="119"/>
      <c r="G43" s="119"/>
      <c r="H43" s="119"/>
      <c r="I43" s="119"/>
      <c r="J43" s="119"/>
      <c r="K43" s="119"/>
      <c r="L43" s="119"/>
      <c r="M43" s="119"/>
      <c r="N43" s="119"/>
      <c r="O43" s="119"/>
      <c r="P43" s="119"/>
      <c r="Q43" s="119"/>
      <c r="R43" s="119"/>
      <c r="S43" s="119"/>
      <c r="T43" s="119"/>
      <c r="U43" s="119"/>
    </row>
    <row r="44" spans="2:22" s="57" customFormat="1" x14ac:dyDescent="0.25">
      <c r="B44" s="120" t="s">
        <v>121</v>
      </c>
      <c r="C44" s="120"/>
      <c r="D44" s="120"/>
      <c r="E44" s="120"/>
      <c r="F44" s="120"/>
      <c r="G44" s="120"/>
      <c r="H44" s="120"/>
      <c r="I44" s="120"/>
      <c r="J44" s="120"/>
      <c r="K44" s="120"/>
      <c r="L44" s="120"/>
      <c r="M44" s="120"/>
      <c r="N44" s="120"/>
      <c r="O44" s="120"/>
      <c r="P44" s="120"/>
      <c r="Q44" s="120"/>
      <c r="R44" s="120"/>
      <c r="S44" s="120"/>
      <c r="T44" s="120"/>
      <c r="U44" s="120"/>
    </row>
    <row r="45" spans="2:22" s="57" customFormat="1" ht="21" customHeight="1" x14ac:dyDescent="0.25">
      <c r="B45" s="118" t="s">
        <v>144</v>
      </c>
      <c r="C45" s="118"/>
      <c r="D45" s="118"/>
      <c r="E45" s="118"/>
      <c r="F45" s="118"/>
      <c r="G45" s="118"/>
      <c r="H45" s="118"/>
      <c r="I45" s="118"/>
      <c r="J45" s="118"/>
      <c r="K45" s="118"/>
      <c r="L45" s="118"/>
      <c r="M45" s="118"/>
      <c r="N45" s="118"/>
      <c r="O45" s="118"/>
      <c r="P45" s="118"/>
      <c r="Q45" s="118"/>
      <c r="R45" s="118"/>
      <c r="S45" s="118"/>
      <c r="T45" s="118"/>
      <c r="U45" s="118"/>
    </row>
    <row r="46" spans="2:22" s="57" customFormat="1" ht="18.75" x14ac:dyDescent="0.25">
      <c r="B46" s="59" t="s">
        <v>77</v>
      </c>
      <c r="C46" s="66"/>
      <c r="D46" s="66"/>
      <c r="E46" s="66"/>
      <c r="F46" s="66"/>
      <c r="G46" s="66"/>
      <c r="H46" s="66"/>
      <c r="I46" s="66"/>
      <c r="J46" s="66"/>
      <c r="K46" s="66"/>
      <c r="L46" s="66"/>
      <c r="M46" s="66"/>
      <c r="N46" s="66"/>
      <c r="O46" s="66"/>
      <c r="P46" s="66"/>
      <c r="Q46" s="66"/>
      <c r="R46" s="66"/>
      <c r="S46" s="66"/>
      <c r="T46" s="66"/>
    </row>
    <row r="47" spans="2:22" s="57" customFormat="1" x14ac:dyDescent="0.25">
      <c r="B47" s="59"/>
      <c r="C47" s="118" t="s">
        <v>70</v>
      </c>
      <c r="D47" s="118"/>
      <c r="E47" s="118"/>
      <c r="F47" s="118"/>
      <c r="G47" s="118"/>
      <c r="H47" s="118"/>
      <c r="I47" s="118"/>
      <c r="J47" s="118"/>
      <c r="K47" s="118"/>
      <c r="L47" s="118"/>
      <c r="M47" s="118"/>
      <c r="N47" s="118"/>
      <c r="O47" s="118"/>
      <c r="P47" s="118"/>
      <c r="Q47" s="118"/>
      <c r="R47" s="118"/>
      <c r="S47" s="118"/>
      <c r="T47" s="118"/>
    </row>
    <row r="48" spans="2:22" s="57" customFormat="1" x14ac:dyDescent="0.25">
      <c r="B48" s="59"/>
      <c r="C48" s="118" t="s">
        <v>71</v>
      </c>
      <c r="D48" s="118"/>
      <c r="E48" s="118"/>
      <c r="F48" s="118"/>
      <c r="G48" s="118"/>
      <c r="H48" s="118"/>
      <c r="I48" s="118"/>
      <c r="J48" s="118"/>
      <c r="K48" s="118"/>
      <c r="L48" s="118"/>
      <c r="M48" s="118"/>
      <c r="N48" s="118"/>
      <c r="O48" s="118"/>
      <c r="P48" s="118"/>
      <c r="Q48" s="118"/>
      <c r="R48" s="118"/>
      <c r="S48" s="118"/>
      <c r="T48" s="118"/>
    </row>
    <row r="49" spans="2:21" s="57" customFormat="1" x14ac:dyDescent="0.25">
      <c r="B49" s="59"/>
      <c r="C49" s="118" t="s">
        <v>72</v>
      </c>
      <c r="D49" s="118"/>
      <c r="E49" s="118"/>
      <c r="F49" s="118"/>
      <c r="G49" s="118"/>
      <c r="H49" s="118"/>
      <c r="I49" s="118"/>
      <c r="J49" s="118"/>
      <c r="K49" s="118"/>
      <c r="L49" s="118"/>
      <c r="M49" s="118"/>
      <c r="N49" s="118"/>
      <c r="O49" s="118"/>
      <c r="P49" s="118"/>
      <c r="Q49" s="118"/>
      <c r="R49" s="118"/>
      <c r="S49" s="118"/>
      <c r="T49" s="118"/>
    </row>
    <row r="50" spans="2:21" s="57" customFormat="1" x14ac:dyDescent="0.25">
      <c r="B50" s="59"/>
      <c r="C50" s="118" t="s">
        <v>73</v>
      </c>
      <c r="D50" s="118"/>
      <c r="E50" s="118"/>
      <c r="F50" s="118"/>
      <c r="G50" s="118"/>
      <c r="H50" s="118"/>
      <c r="I50" s="118"/>
      <c r="J50" s="118"/>
      <c r="K50" s="118"/>
      <c r="L50" s="118"/>
      <c r="M50" s="118"/>
      <c r="N50" s="118"/>
      <c r="O50" s="118"/>
      <c r="P50" s="118"/>
      <c r="Q50" s="118"/>
      <c r="R50" s="118"/>
      <c r="S50" s="118"/>
      <c r="T50" s="118"/>
    </row>
    <row r="51" spans="2:21" s="57" customFormat="1" x14ac:dyDescent="0.25">
      <c r="B51" s="59"/>
      <c r="C51" s="118" t="s">
        <v>74</v>
      </c>
      <c r="D51" s="118"/>
      <c r="E51" s="118"/>
      <c r="F51" s="118"/>
      <c r="G51" s="118"/>
      <c r="H51" s="118"/>
      <c r="I51" s="118"/>
      <c r="J51" s="118"/>
      <c r="K51" s="118"/>
      <c r="L51" s="118"/>
      <c r="M51" s="118"/>
      <c r="N51" s="118"/>
      <c r="O51" s="118"/>
      <c r="P51" s="118"/>
      <c r="Q51" s="118"/>
      <c r="R51" s="118"/>
      <c r="S51" s="118"/>
      <c r="T51" s="118"/>
    </row>
    <row r="52" spans="2:21" s="57" customFormat="1" x14ac:dyDescent="0.25">
      <c r="B52" s="59"/>
      <c r="C52" s="118" t="s">
        <v>75</v>
      </c>
      <c r="D52" s="118"/>
      <c r="E52" s="118"/>
      <c r="F52" s="118"/>
      <c r="G52" s="118"/>
      <c r="H52" s="118"/>
      <c r="I52" s="118"/>
      <c r="J52" s="118"/>
      <c r="K52" s="118"/>
      <c r="L52" s="118"/>
      <c r="M52" s="118"/>
      <c r="N52" s="118"/>
      <c r="O52" s="118"/>
      <c r="P52" s="118"/>
      <c r="Q52" s="118"/>
      <c r="R52" s="118"/>
      <c r="S52" s="118"/>
      <c r="T52" s="118"/>
    </row>
    <row r="53" spans="2:21" s="57" customFormat="1" x14ac:dyDescent="0.25">
      <c r="B53" s="59"/>
      <c r="C53" s="118" t="s">
        <v>76</v>
      </c>
      <c r="D53" s="118"/>
      <c r="E53" s="118"/>
      <c r="F53" s="118"/>
      <c r="G53" s="118"/>
      <c r="H53" s="118"/>
      <c r="I53" s="118"/>
      <c r="J53" s="118"/>
      <c r="K53" s="118"/>
      <c r="L53" s="118"/>
      <c r="M53" s="118"/>
      <c r="N53" s="118"/>
      <c r="O53" s="118"/>
      <c r="P53" s="118"/>
      <c r="Q53" s="118"/>
      <c r="R53" s="118"/>
      <c r="S53" s="118"/>
      <c r="T53" s="118"/>
    </row>
    <row r="54" spans="2:21" s="57" customFormat="1" x14ac:dyDescent="0.25">
      <c r="B54" s="120" t="s">
        <v>49</v>
      </c>
      <c r="C54" s="120"/>
      <c r="D54" s="120"/>
      <c r="E54" s="120"/>
      <c r="F54" s="120"/>
      <c r="G54" s="120"/>
      <c r="H54" s="120"/>
      <c r="I54" s="120"/>
      <c r="J54" s="120"/>
      <c r="K54" s="120"/>
      <c r="L54" s="120"/>
      <c r="M54" s="120"/>
      <c r="N54" s="120"/>
      <c r="O54" s="120"/>
      <c r="P54" s="120"/>
      <c r="Q54" s="120"/>
      <c r="R54" s="120"/>
      <c r="S54" s="120"/>
      <c r="T54" s="120"/>
      <c r="U54" s="120"/>
    </row>
    <row r="55" spans="2:21" s="57" customFormat="1" ht="36" customHeight="1" x14ac:dyDescent="0.25">
      <c r="B55" s="118" t="s">
        <v>45</v>
      </c>
      <c r="C55" s="118"/>
      <c r="D55" s="118"/>
      <c r="E55" s="118"/>
      <c r="F55" s="118"/>
      <c r="G55" s="118"/>
      <c r="H55" s="118"/>
      <c r="I55" s="118"/>
      <c r="J55" s="118"/>
      <c r="K55" s="118"/>
      <c r="L55" s="118"/>
      <c r="M55" s="118"/>
      <c r="N55" s="118"/>
      <c r="O55" s="118"/>
      <c r="P55" s="118"/>
      <c r="Q55" s="118"/>
      <c r="R55" s="118"/>
      <c r="S55" s="118"/>
      <c r="T55" s="118"/>
      <c r="U55" s="118"/>
    </row>
    <row r="56" spans="2:21" s="57" customFormat="1" x14ac:dyDescent="0.25">
      <c r="B56" s="118" t="s">
        <v>46</v>
      </c>
      <c r="C56" s="118"/>
      <c r="D56" s="118"/>
      <c r="E56" s="118"/>
      <c r="F56" s="118"/>
      <c r="G56" s="118"/>
      <c r="H56" s="118"/>
      <c r="I56" s="118"/>
      <c r="J56" s="118"/>
      <c r="K56" s="118"/>
      <c r="L56" s="118"/>
      <c r="M56" s="118"/>
      <c r="N56" s="118"/>
      <c r="O56" s="118"/>
      <c r="P56" s="118"/>
      <c r="Q56" s="118"/>
      <c r="R56" s="118"/>
      <c r="S56" s="118"/>
      <c r="T56" s="118"/>
      <c r="U56" s="118"/>
    </row>
    <row r="57" spans="2:21" s="57" customFormat="1" x14ac:dyDescent="0.25">
      <c r="B57" s="118" t="s">
        <v>122</v>
      </c>
      <c r="C57" s="118"/>
      <c r="D57" s="118"/>
      <c r="E57" s="118"/>
      <c r="F57" s="118"/>
      <c r="G57" s="118"/>
      <c r="H57" s="118"/>
      <c r="I57" s="118"/>
      <c r="J57" s="118"/>
      <c r="K57" s="118"/>
      <c r="L57" s="118"/>
      <c r="M57" s="118"/>
      <c r="N57" s="118"/>
      <c r="O57" s="118"/>
      <c r="P57" s="118"/>
      <c r="Q57" s="118"/>
      <c r="R57" s="118"/>
      <c r="S57" s="118"/>
      <c r="T57" s="118"/>
      <c r="U57" s="118"/>
    </row>
    <row r="58" spans="2:21" s="57" customFormat="1" x14ac:dyDescent="0.25">
      <c r="B58" s="118" t="s">
        <v>123</v>
      </c>
      <c r="C58" s="118"/>
      <c r="D58" s="118"/>
      <c r="E58" s="118"/>
      <c r="F58" s="118"/>
      <c r="G58" s="118"/>
      <c r="H58" s="118"/>
      <c r="I58" s="118"/>
      <c r="J58" s="118"/>
      <c r="K58" s="118"/>
      <c r="L58" s="118"/>
      <c r="M58" s="118"/>
      <c r="N58" s="118"/>
      <c r="O58" s="118"/>
      <c r="P58" s="118"/>
      <c r="Q58" s="118"/>
      <c r="R58" s="118"/>
      <c r="S58" s="118"/>
      <c r="T58" s="118"/>
      <c r="U58" s="118"/>
    </row>
    <row r="59" spans="2:21" s="57" customFormat="1" x14ac:dyDescent="0.25">
      <c r="B59" s="64"/>
      <c r="C59" s="118" t="s">
        <v>83</v>
      </c>
      <c r="D59" s="118"/>
      <c r="E59" s="118"/>
      <c r="F59" s="118"/>
      <c r="G59" s="118"/>
      <c r="H59" s="118"/>
      <c r="I59" s="118"/>
      <c r="J59" s="118"/>
      <c r="K59" s="118"/>
      <c r="L59" s="118"/>
      <c r="M59" s="118"/>
      <c r="N59" s="118"/>
      <c r="O59" s="118"/>
      <c r="P59" s="118"/>
      <c r="Q59" s="118"/>
      <c r="R59" s="118"/>
      <c r="S59" s="118"/>
      <c r="T59" s="118"/>
      <c r="U59" s="118"/>
    </row>
    <row r="60" spans="2:21" s="57" customFormat="1" x14ac:dyDescent="0.25">
      <c r="B60" s="64"/>
      <c r="C60" s="118" t="s">
        <v>82</v>
      </c>
      <c r="D60" s="118"/>
      <c r="E60" s="118"/>
      <c r="F60" s="118"/>
      <c r="G60" s="118"/>
      <c r="H60" s="118"/>
      <c r="I60" s="118"/>
      <c r="J60" s="118"/>
      <c r="K60" s="118"/>
      <c r="L60" s="118"/>
      <c r="M60" s="118"/>
      <c r="N60" s="118"/>
      <c r="O60" s="118"/>
      <c r="P60" s="118"/>
      <c r="Q60" s="118"/>
      <c r="R60" s="118"/>
      <c r="S60" s="118"/>
      <c r="T60" s="118"/>
      <c r="U60" s="118"/>
    </row>
    <row r="61" spans="2:21" s="57" customFormat="1" x14ac:dyDescent="0.25">
      <c r="B61" s="64"/>
      <c r="C61" s="118" t="s">
        <v>84</v>
      </c>
      <c r="D61" s="118"/>
      <c r="E61" s="118"/>
      <c r="F61" s="118"/>
      <c r="G61" s="118"/>
      <c r="H61" s="118"/>
      <c r="I61" s="118"/>
      <c r="J61" s="118"/>
      <c r="K61" s="118"/>
      <c r="L61" s="118"/>
      <c r="M61" s="118"/>
      <c r="N61" s="118"/>
      <c r="O61" s="118"/>
      <c r="P61" s="118"/>
      <c r="Q61" s="118"/>
      <c r="R61" s="118"/>
      <c r="S61" s="118"/>
      <c r="T61" s="118"/>
      <c r="U61" s="118"/>
    </row>
    <row r="62" spans="2:21" s="57" customFormat="1" x14ac:dyDescent="0.25">
      <c r="B62" s="64"/>
      <c r="C62" s="118" t="s">
        <v>85</v>
      </c>
      <c r="D62" s="118"/>
      <c r="E62" s="118"/>
      <c r="F62" s="118"/>
      <c r="G62" s="118"/>
      <c r="H62" s="118"/>
      <c r="I62" s="118"/>
      <c r="J62" s="118"/>
      <c r="K62" s="118"/>
      <c r="L62" s="118"/>
      <c r="M62" s="118"/>
      <c r="N62" s="118"/>
      <c r="O62" s="118"/>
      <c r="P62" s="118"/>
      <c r="Q62" s="118"/>
      <c r="R62" s="118"/>
      <c r="S62" s="118"/>
      <c r="T62" s="118"/>
      <c r="U62" s="118"/>
    </row>
    <row r="63" spans="2:21" s="57" customFormat="1" x14ac:dyDescent="0.25">
      <c r="B63" s="64"/>
      <c r="C63" s="118" t="s">
        <v>86</v>
      </c>
      <c r="D63" s="118"/>
      <c r="E63" s="118"/>
      <c r="F63" s="118"/>
      <c r="G63" s="118"/>
      <c r="H63" s="118"/>
      <c r="I63" s="118"/>
      <c r="J63" s="118"/>
      <c r="K63" s="118"/>
      <c r="L63" s="118"/>
      <c r="M63" s="118"/>
      <c r="N63" s="118"/>
      <c r="O63" s="118"/>
      <c r="P63" s="118"/>
      <c r="Q63" s="118"/>
      <c r="R63" s="118"/>
      <c r="S63" s="118"/>
      <c r="T63" s="118"/>
      <c r="U63" s="118"/>
    </row>
    <row r="64" spans="2:21" s="57" customFormat="1" x14ac:dyDescent="0.25">
      <c r="B64" s="64"/>
      <c r="C64" s="118" t="s">
        <v>87</v>
      </c>
      <c r="D64" s="118"/>
      <c r="E64" s="118"/>
      <c r="F64" s="118"/>
      <c r="G64" s="118"/>
      <c r="H64" s="118"/>
      <c r="I64" s="118"/>
      <c r="J64" s="118"/>
      <c r="K64" s="118"/>
      <c r="L64" s="118"/>
      <c r="M64" s="118"/>
      <c r="N64" s="118"/>
      <c r="O64" s="118"/>
      <c r="P64" s="118"/>
      <c r="Q64" s="118"/>
      <c r="R64" s="118"/>
      <c r="S64" s="118"/>
      <c r="T64" s="118"/>
      <c r="U64" s="118"/>
    </row>
    <row r="65" spans="2:21" s="57" customFormat="1" x14ac:dyDescent="0.25">
      <c r="B65" s="64"/>
      <c r="C65" s="118" t="s">
        <v>88</v>
      </c>
      <c r="D65" s="118"/>
      <c r="E65" s="118"/>
      <c r="F65" s="118"/>
      <c r="G65" s="118"/>
      <c r="H65" s="118"/>
      <c r="I65" s="118"/>
      <c r="J65" s="118"/>
      <c r="K65" s="118"/>
      <c r="L65" s="118"/>
      <c r="M65" s="118"/>
      <c r="N65" s="118"/>
      <c r="O65" s="118"/>
      <c r="P65" s="118"/>
      <c r="Q65" s="118"/>
      <c r="R65" s="118"/>
      <c r="S65" s="118"/>
      <c r="T65" s="118"/>
      <c r="U65" s="118"/>
    </row>
    <row r="66" spans="2:21" s="57" customFormat="1" x14ac:dyDescent="0.25">
      <c r="B66" s="64"/>
      <c r="C66" s="118" t="s">
        <v>93</v>
      </c>
      <c r="D66" s="118"/>
      <c r="E66" s="118"/>
      <c r="F66" s="118"/>
      <c r="G66" s="118"/>
      <c r="H66" s="118"/>
      <c r="I66" s="118"/>
      <c r="J66" s="118"/>
      <c r="K66" s="118"/>
      <c r="L66" s="118"/>
      <c r="M66" s="118"/>
      <c r="N66" s="118"/>
      <c r="O66" s="118"/>
      <c r="P66" s="118"/>
      <c r="Q66" s="118"/>
      <c r="R66" s="118"/>
      <c r="S66" s="118"/>
      <c r="T66" s="118"/>
      <c r="U66" s="118"/>
    </row>
    <row r="67" spans="2:21" s="57" customFormat="1" x14ac:dyDescent="0.25">
      <c r="B67" s="64"/>
      <c r="C67" s="118" t="s">
        <v>89</v>
      </c>
      <c r="D67" s="118"/>
      <c r="E67" s="118"/>
      <c r="F67" s="118"/>
      <c r="G67" s="118"/>
      <c r="H67" s="118"/>
      <c r="I67" s="118"/>
      <c r="J67" s="118"/>
      <c r="K67" s="118"/>
      <c r="L67" s="118"/>
      <c r="M67" s="118"/>
      <c r="N67" s="118"/>
      <c r="O67" s="118"/>
      <c r="P67" s="118"/>
      <c r="Q67" s="118"/>
      <c r="R67" s="118"/>
      <c r="S67" s="118"/>
      <c r="T67" s="118"/>
      <c r="U67" s="118"/>
    </row>
    <row r="68" spans="2:21" s="57" customFormat="1" x14ac:dyDescent="0.25">
      <c r="B68" s="64"/>
      <c r="C68" s="118" t="s">
        <v>90</v>
      </c>
      <c r="D68" s="118"/>
      <c r="E68" s="118"/>
      <c r="F68" s="118"/>
      <c r="G68" s="118"/>
      <c r="H68" s="118"/>
      <c r="I68" s="118"/>
      <c r="J68" s="118"/>
      <c r="K68" s="118"/>
      <c r="L68" s="118"/>
      <c r="M68" s="118"/>
      <c r="N68" s="118"/>
      <c r="O68" s="118"/>
      <c r="P68" s="118"/>
      <c r="Q68" s="118"/>
      <c r="R68" s="118"/>
      <c r="S68" s="118"/>
      <c r="T68" s="118"/>
      <c r="U68" s="118"/>
    </row>
    <row r="69" spans="2:21" s="57" customFormat="1" x14ac:dyDescent="0.25">
      <c r="B69" s="64"/>
      <c r="C69" s="118" t="s">
        <v>91</v>
      </c>
      <c r="D69" s="118"/>
      <c r="E69" s="118"/>
      <c r="F69" s="118"/>
      <c r="G69" s="118"/>
      <c r="H69" s="118"/>
      <c r="I69" s="118"/>
      <c r="J69" s="118"/>
      <c r="K69" s="118"/>
      <c r="L69" s="118"/>
      <c r="M69" s="118"/>
      <c r="N69" s="118"/>
      <c r="O69" s="118"/>
      <c r="P69" s="118"/>
      <c r="Q69" s="118"/>
      <c r="R69" s="118"/>
      <c r="S69" s="118"/>
      <c r="T69" s="118"/>
      <c r="U69" s="118"/>
    </row>
    <row r="70" spans="2:21" s="57" customFormat="1" x14ac:dyDescent="0.25">
      <c r="B70" s="64"/>
      <c r="C70" s="118" t="s">
        <v>92</v>
      </c>
      <c r="D70" s="118"/>
      <c r="E70" s="118"/>
      <c r="F70" s="118"/>
      <c r="G70" s="118"/>
      <c r="H70" s="118"/>
      <c r="I70" s="118"/>
      <c r="J70" s="118"/>
      <c r="K70" s="118"/>
      <c r="L70" s="118"/>
      <c r="M70" s="118"/>
      <c r="N70" s="118"/>
      <c r="O70" s="118"/>
      <c r="P70" s="118"/>
      <c r="Q70" s="118"/>
      <c r="R70" s="118"/>
      <c r="S70" s="118"/>
      <c r="T70" s="118"/>
      <c r="U70" s="118"/>
    </row>
    <row r="71" spans="2:21" s="57" customFormat="1" x14ac:dyDescent="0.25">
      <c r="B71" s="121" t="s">
        <v>94</v>
      </c>
      <c r="C71" s="121"/>
      <c r="D71" s="121"/>
      <c r="E71" s="121"/>
      <c r="F71" s="121"/>
      <c r="G71" s="121"/>
      <c r="H71" s="121"/>
      <c r="I71" s="121"/>
      <c r="J71" s="121"/>
      <c r="K71" s="121"/>
      <c r="L71" s="121"/>
      <c r="M71" s="121"/>
      <c r="N71" s="121"/>
      <c r="O71" s="121"/>
      <c r="P71" s="121"/>
      <c r="Q71" s="121"/>
      <c r="R71" s="121"/>
      <c r="S71" s="121"/>
      <c r="T71" s="121"/>
      <c r="U71" s="121"/>
    </row>
    <row r="72" spans="2:21" s="57" customFormat="1" x14ac:dyDescent="0.25">
      <c r="B72" s="121" t="s">
        <v>69</v>
      </c>
      <c r="C72" s="121"/>
      <c r="D72" s="121"/>
      <c r="E72" s="121"/>
      <c r="F72" s="121"/>
      <c r="G72" s="121"/>
      <c r="H72" s="121"/>
      <c r="I72" s="121"/>
      <c r="J72" s="121"/>
      <c r="K72" s="121"/>
      <c r="L72" s="121"/>
      <c r="M72" s="121"/>
      <c r="N72" s="121"/>
      <c r="O72" s="121"/>
      <c r="P72" s="121"/>
      <c r="Q72" s="121"/>
      <c r="R72" s="121"/>
      <c r="S72" s="121"/>
      <c r="T72" s="121"/>
      <c r="U72" s="121"/>
    </row>
    <row r="73" spans="2:21" s="57" customFormat="1" x14ac:dyDescent="0.25">
      <c r="B73" s="121" t="s">
        <v>124</v>
      </c>
      <c r="C73" s="121"/>
      <c r="D73" s="121"/>
      <c r="E73" s="121"/>
      <c r="F73" s="121"/>
      <c r="G73" s="121"/>
      <c r="H73" s="121"/>
      <c r="I73" s="121"/>
      <c r="J73" s="121"/>
      <c r="K73" s="121"/>
      <c r="L73" s="121"/>
      <c r="M73" s="121"/>
      <c r="N73" s="121"/>
      <c r="O73" s="121"/>
      <c r="P73" s="121"/>
      <c r="Q73" s="121"/>
      <c r="R73" s="121"/>
      <c r="S73" s="121"/>
      <c r="T73" s="121"/>
      <c r="U73" s="121"/>
    </row>
    <row r="74" spans="2:21" s="57" customFormat="1" x14ac:dyDescent="0.25">
      <c r="B74" s="121" t="s">
        <v>125</v>
      </c>
      <c r="C74" s="121"/>
      <c r="D74" s="121"/>
      <c r="E74" s="121"/>
      <c r="F74" s="121"/>
      <c r="G74" s="121"/>
      <c r="H74" s="121"/>
      <c r="I74" s="121"/>
      <c r="J74" s="121"/>
      <c r="K74" s="121"/>
      <c r="L74" s="121"/>
      <c r="M74" s="121"/>
      <c r="N74" s="121"/>
      <c r="O74" s="121"/>
      <c r="P74" s="121"/>
      <c r="Q74" s="121"/>
      <c r="R74" s="121"/>
      <c r="S74" s="121"/>
      <c r="T74" s="121"/>
      <c r="U74" s="121"/>
    </row>
    <row r="75" spans="2:21" s="57" customFormat="1" x14ac:dyDescent="0.25">
      <c r="B75" s="121" t="s">
        <v>126</v>
      </c>
      <c r="C75" s="121"/>
      <c r="D75" s="121"/>
      <c r="E75" s="121"/>
      <c r="F75" s="121"/>
      <c r="G75" s="121"/>
      <c r="H75" s="121"/>
      <c r="I75" s="121"/>
      <c r="J75" s="121"/>
      <c r="K75" s="121"/>
      <c r="L75" s="121"/>
      <c r="M75" s="121"/>
      <c r="N75" s="121"/>
      <c r="O75" s="121"/>
      <c r="P75" s="121"/>
      <c r="Q75" s="121"/>
      <c r="R75" s="121"/>
      <c r="S75" s="121"/>
      <c r="T75" s="121"/>
      <c r="U75" s="121"/>
    </row>
    <row r="76" spans="2:21" s="57" customFormat="1" x14ac:dyDescent="0.25">
      <c r="B76" s="121" t="s">
        <v>127</v>
      </c>
      <c r="C76" s="121"/>
      <c r="D76" s="121"/>
      <c r="E76" s="121"/>
      <c r="F76" s="121"/>
      <c r="G76" s="121"/>
      <c r="H76" s="121"/>
      <c r="I76" s="121"/>
      <c r="J76" s="121"/>
      <c r="K76" s="121"/>
      <c r="L76" s="121"/>
      <c r="M76" s="121"/>
      <c r="N76" s="121"/>
      <c r="O76" s="121"/>
      <c r="P76" s="121"/>
      <c r="Q76" s="121"/>
      <c r="R76" s="121"/>
      <c r="S76" s="121"/>
      <c r="T76" s="121"/>
      <c r="U76" s="121"/>
    </row>
    <row r="77" spans="2:21" s="60" customFormat="1" ht="35.25" customHeight="1" x14ac:dyDescent="0.25">
      <c r="B77" s="118" t="s">
        <v>128</v>
      </c>
      <c r="C77" s="118"/>
      <c r="D77" s="118"/>
      <c r="E77" s="118"/>
      <c r="F77" s="118"/>
      <c r="G77" s="118"/>
      <c r="H77" s="118"/>
      <c r="I77" s="118"/>
      <c r="J77" s="118"/>
      <c r="K77" s="118"/>
      <c r="L77" s="118"/>
      <c r="M77" s="118"/>
      <c r="N77" s="118"/>
      <c r="O77" s="118"/>
      <c r="P77" s="118"/>
      <c r="Q77" s="118"/>
      <c r="R77" s="118"/>
      <c r="S77" s="118"/>
      <c r="T77" s="118"/>
      <c r="U77" s="118"/>
    </row>
    <row r="78" spans="2:21" s="57" customFormat="1" ht="34.5" customHeight="1" x14ac:dyDescent="0.25">
      <c r="B78" s="118" t="s">
        <v>129</v>
      </c>
      <c r="C78" s="118"/>
      <c r="D78" s="118"/>
      <c r="E78" s="118"/>
      <c r="F78" s="118"/>
      <c r="G78" s="118"/>
      <c r="H78" s="118"/>
      <c r="I78" s="118"/>
      <c r="J78" s="118"/>
      <c r="K78" s="118"/>
      <c r="L78" s="118"/>
      <c r="M78" s="118"/>
      <c r="N78" s="118"/>
      <c r="O78" s="118"/>
      <c r="P78" s="118"/>
      <c r="Q78" s="118"/>
      <c r="R78" s="118"/>
      <c r="S78" s="118"/>
      <c r="T78" s="118"/>
      <c r="U78" s="118"/>
    </row>
    <row r="79" spans="2:21" s="57" customFormat="1" x14ac:dyDescent="0.25">
      <c r="B79" s="56"/>
      <c r="C79" s="56"/>
      <c r="D79" s="56"/>
      <c r="E79" s="58"/>
      <c r="F79" s="58"/>
      <c r="G79" s="58"/>
      <c r="H79" s="58"/>
      <c r="I79" s="58"/>
      <c r="J79" s="58"/>
      <c r="K79" s="58"/>
      <c r="L79" s="58"/>
      <c r="M79" s="58"/>
      <c r="N79" s="58"/>
      <c r="O79" s="58"/>
      <c r="P79" s="58"/>
    </row>
  </sheetData>
  <mergeCells count="59">
    <mergeCell ref="V16:V17"/>
    <mergeCell ref="G16:G17"/>
    <mergeCell ref="B36:I36"/>
    <mergeCell ref="B5:U5"/>
    <mergeCell ref="B7:U7"/>
    <mergeCell ref="B16:B17"/>
    <mergeCell ref="C16:C17"/>
    <mergeCell ref="D16:D17"/>
    <mergeCell ref="E16:E17"/>
    <mergeCell ref="F16:F17"/>
    <mergeCell ref="J16:N16"/>
    <mergeCell ref="O16:U16"/>
    <mergeCell ref="H16:H17"/>
    <mergeCell ref="B6:U6"/>
    <mergeCell ref="I16:I17"/>
    <mergeCell ref="V19:V33"/>
    <mergeCell ref="B78:U78"/>
    <mergeCell ref="B55:U55"/>
    <mergeCell ref="B56:U56"/>
    <mergeCell ref="B71:U71"/>
    <mergeCell ref="B72:U72"/>
    <mergeCell ref="B73:U73"/>
    <mergeCell ref="B58:U58"/>
    <mergeCell ref="C62:U62"/>
    <mergeCell ref="C63:U63"/>
    <mergeCell ref="C64:U64"/>
    <mergeCell ref="C65:U65"/>
    <mergeCell ref="C66:U66"/>
    <mergeCell ref="C67:U67"/>
    <mergeCell ref="C68:U68"/>
    <mergeCell ref="C69:U69"/>
    <mergeCell ref="C61:U61"/>
    <mergeCell ref="B74:U74"/>
    <mergeCell ref="B75:U75"/>
    <mergeCell ref="B76:U76"/>
    <mergeCell ref="B77:U77"/>
    <mergeCell ref="C70:U70"/>
    <mergeCell ref="C53:T53"/>
    <mergeCell ref="B57:U57"/>
    <mergeCell ref="C59:U59"/>
    <mergeCell ref="C60:U60"/>
    <mergeCell ref="B42:U42"/>
    <mergeCell ref="B43:U43"/>
    <mergeCell ref="B44:U44"/>
    <mergeCell ref="B45:U45"/>
    <mergeCell ref="B54:U54"/>
    <mergeCell ref="C47:T47"/>
    <mergeCell ref="C48:T48"/>
    <mergeCell ref="C49:T49"/>
    <mergeCell ref="C50:T50"/>
    <mergeCell ref="C51:T51"/>
    <mergeCell ref="C52:T52"/>
    <mergeCell ref="D19:D33"/>
    <mergeCell ref="C19:C33"/>
    <mergeCell ref="B19:B33"/>
    <mergeCell ref="E28:E30"/>
    <mergeCell ref="E19:E20"/>
    <mergeCell ref="E22:E23"/>
    <mergeCell ref="E25:E26"/>
  </mergeCells>
  <pageMargins left="0.23622047244094491" right="0.23622047244094491" top="0.74803149606299213" bottom="0.74803149606299213" header="0.31496062992125984" footer="0.31496062992125984"/>
  <pageSetup paperSize="8" scale="39" fitToHeight="0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pageSetUpPr fitToPage="1"/>
  </sheetPr>
  <dimension ref="B1:AV49"/>
  <sheetViews>
    <sheetView view="pageBreakPreview" zoomScale="75" zoomScaleNormal="55" zoomScaleSheetLayoutView="75" workbookViewId="0">
      <pane xSplit="4" ySplit="17" topLeftCell="E18" activePane="bottomRight" state="frozen"/>
      <selection pane="topRight" activeCell="E1" sqref="E1"/>
      <selection pane="bottomLeft" activeCell="A18" sqref="A18"/>
      <selection pane="bottomRight" activeCell="D18" sqref="D18"/>
    </sheetView>
  </sheetViews>
  <sheetFormatPr defaultColWidth="9.140625" defaultRowHeight="15.75" x14ac:dyDescent="0.25"/>
  <cols>
    <col min="1" max="1" width="3.42578125" style="28" customWidth="1"/>
    <col min="2" max="2" width="12.42578125" style="28" customWidth="1"/>
    <col min="3" max="3" width="26.7109375" style="28" customWidth="1"/>
    <col min="4" max="5" width="22.42578125" style="28" customWidth="1"/>
    <col min="6" max="6" width="102.7109375" style="28" customWidth="1"/>
    <col min="7" max="7" width="29.42578125" style="28" customWidth="1"/>
    <col min="8" max="8" width="19.42578125" style="28" customWidth="1"/>
    <col min="9" max="9" width="25.7109375" style="28" customWidth="1"/>
    <col min="10" max="10" width="15" style="28" customWidth="1"/>
    <col min="11" max="11" width="17.42578125" style="28" customWidth="1"/>
    <col min="12" max="12" width="14.42578125" style="28" customWidth="1"/>
    <col min="13" max="13" width="28.28515625" style="28" customWidth="1"/>
    <col min="14" max="14" width="22" style="28" customWidth="1"/>
    <col min="15" max="15" width="24.42578125" style="28" customWidth="1"/>
    <col min="16" max="16" width="11" style="28" customWidth="1"/>
    <col min="17" max="17" width="10.140625" style="28" customWidth="1"/>
    <col min="18" max="16384" width="9.140625" style="28"/>
  </cols>
  <sheetData>
    <row r="1" spans="2:48" s="2" customFormat="1" x14ac:dyDescent="0.25">
      <c r="L1" s="5"/>
      <c r="M1" s="5"/>
      <c r="N1" s="5"/>
      <c r="O1" s="5"/>
    </row>
    <row r="2" spans="2:48" s="2" customFormat="1" x14ac:dyDescent="0.25">
      <c r="L2" s="5"/>
      <c r="M2" s="5"/>
      <c r="N2" s="5"/>
      <c r="O2" s="5"/>
    </row>
    <row r="3" spans="2:48" s="2" customFormat="1" x14ac:dyDescent="0.25">
      <c r="L3" s="5"/>
      <c r="M3" s="5"/>
      <c r="N3" s="5"/>
      <c r="O3" s="5"/>
    </row>
    <row r="4" spans="2:48" s="2" customFormat="1" ht="18.75" x14ac:dyDescent="0.25">
      <c r="B4" s="125" t="s">
        <v>31</v>
      </c>
      <c r="C4" s="125"/>
      <c r="D4" s="125"/>
      <c r="E4" s="125"/>
      <c r="F4" s="125"/>
      <c r="G4" s="125"/>
      <c r="H4" s="125"/>
      <c r="I4" s="125"/>
      <c r="J4" s="125"/>
      <c r="K4" s="125"/>
      <c r="L4" s="125"/>
      <c r="M4" s="125"/>
      <c r="N4" s="125"/>
      <c r="O4" s="125"/>
    </row>
    <row r="5" spans="2:48" s="2" customFormat="1" x14ac:dyDescent="0.25">
      <c r="L5" s="5"/>
      <c r="M5" s="5"/>
      <c r="N5" s="5"/>
      <c r="O5" s="5"/>
    </row>
    <row r="6" spans="2:48" s="2" customFormat="1" ht="18.75" x14ac:dyDescent="0.25">
      <c r="B6" s="85"/>
      <c r="C6" s="85"/>
      <c r="D6" s="85"/>
      <c r="E6" s="85"/>
      <c r="F6" s="85"/>
      <c r="G6" s="85"/>
      <c r="H6" s="85"/>
      <c r="I6" s="85"/>
      <c r="J6" s="85"/>
      <c r="K6" s="85"/>
      <c r="L6" s="85"/>
      <c r="M6" s="85"/>
      <c r="N6" s="85"/>
      <c r="O6" s="85"/>
    </row>
    <row r="7" spans="2:48" s="2" customFormat="1" x14ac:dyDescent="0.25"/>
    <row r="8" spans="2:48" s="2" customFormat="1" x14ac:dyDescent="0.25">
      <c r="F8" s="12" t="s">
        <v>145</v>
      </c>
      <c r="G8" s="15"/>
      <c r="H8" s="15"/>
      <c r="I8" s="15"/>
      <c r="J8" s="15"/>
      <c r="K8" s="15"/>
      <c r="L8" s="15"/>
    </row>
    <row r="9" spans="2:48" s="2" customFormat="1" x14ac:dyDescent="0.25">
      <c r="F9" s="24" t="s">
        <v>10</v>
      </c>
      <c r="G9" s="24"/>
      <c r="H9" s="24"/>
      <c r="I9" s="24"/>
      <c r="J9" s="24"/>
      <c r="K9" s="24"/>
      <c r="L9" s="24"/>
    </row>
    <row r="10" spans="2:48" s="2" customFormat="1" x14ac:dyDescent="0.25">
      <c r="F10" s="5"/>
      <c r="G10" s="15"/>
      <c r="H10" s="15"/>
      <c r="I10" s="15"/>
      <c r="J10" s="15"/>
      <c r="K10" s="15"/>
      <c r="L10" s="15"/>
    </row>
    <row r="11" spans="2:48" s="6" customFormat="1" x14ac:dyDescent="0.25">
      <c r="F11" s="12" t="s">
        <v>158</v>
      </c>
      <c r="G11" s="9"/>
      <c r="H11" s="9"/>
      <c r="I11" s="9"/>
      <c r="J11" s="9"/>
      <c r="K11" s="9"/>
      <c r="L11" s="9"/>
    </row>
    <row r="12" spans="2:48" x14ac:dyDescent="0.25">
      <c r="G12" s="29"/>
      <c r="H12" s="29"/>
      <c r="I12" s="29"/>
      <c r="J12" s="29"/>
      <c r="K12" s="29"/>
    </row>
    <row r="13" spans="2:48" x14ac:dyDescent="0.25">
      <c r="F13" s="12"/>
      <c r="G13" s="29"/>
      <c r="H13" s="29"/>
      <c r="I13" s="29"/>
      <c r="J13" s="29"/>
      <c r="K13" s="29"/>
    </row>
    <row r="14" spans="2:48" s="7" customFormat="1" x14ac:dyDescent="0.25">
      <c r="C14" s="17"/>
      <c r="D14" s="25"/>
      <c r="E14" s="25"/>
      <c r="F14" s="25"/>
      <c r="G14" s="17"/>
      <c r="H14" s="17"/>
      <c r="I14" s="17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17"/>
      <c r="W14" s="17"/>
      <c r="X14" s="17"/>
      <c r="Y14" s="17"/>
      <c r="Z14" s="17"/>
      <c r="AA14" s="17"/>
      <c r="AB14" s="17"/>
      <c r="AC14" s="17"/>
      <c r="AD14" s="17"/>
      <c r="AE14" s="17"/>
      <c r="AF14" s="17"/>
      <c r="AG14" s="17"/>
      <c r="AH14" s="17"/>
      <c r="AI14" s="17"/>
      <c r="AJ14" s="17"/>
      <c r="AK14" s="17"/>
      <c r="AL14" s="17"/>
      <c r="AM14" s="17"/>
      <c r="AN14" s="17"/>
      <c r="AO14" s="17"/>
      <c r="AP14" s="17"/>
      <c r="AQ14" s="17"/>
      <c r="AR14" s="17"/>
      <c r="AS14" s="17"/>
      <c r="AT14" s="17"/>
      <c r="AU14" s="17"/>
      <c r="AV14" s="17"/>
    </row>
    <row r="16" spans="2:48" s="30" customFormat="1" ht="94.5" x14ac:dyDescent="0.25">
      <c r="B16" s="54" t="s">
        <v>22</v>
      </c>
      <c r="C16" s="54" t="s">
        <v>12</v>
      </c>
      <c r="D16" s="54" t="s">
        <v>11</v>
      </c>
      <c r="E16" s="54" t="s">
        <v>38</v>
      </c>
      <c r="F16" s="54" t="s">
        <v>1</v>
      </c>
      <c r="G16" s="54" t="s">
        <v>18</v>
      </c>
      <c r="H16" s="54" t="s">
        <v>106</v>
      </c>
      <c r="I16" s="48" t="s">
        <v>28</v>
      </c>
      <c r="J16" s="48" t="s">
        <v>13</v>
      </c>
      <c r="K16" s="48" t="s">
        <v>14</v>
      </c>
      <c r="L16" s="48" t="s">
        <v>32</v>
      </c>
      <c r="M16" s="48" t="s">
        <v>109</v>
      </c>
      <c r="N16" s="48" t="s">
        <v>102</v>
      </c>
      <c r="O16" s="48" t="s">
        <v>23</v>
      </c>
    </row>
    <row r="17" spans="2:16" s="30" customFormat="1" x14ac:dyDescent="0.25">
      <c r="B17" s="55">
        <v>1</v>
      </c>
      <c r="C17" s="48">
        <v>2</v>
      </c>
      <c r="D17" s="48">
        <v>3</v>
      </c>
      <c r="E17" s="48">
        <v>4</v>
      </c>
      <c r="F17" s="55">
        <v>5</v>
      </c>
      <c r="G17" s="55">
        <v>6</v>
      </c>
      <c r="H17" s="55">
        <v>7</v>
      </c>
      <c r="I17" s="55">
        <v>8</v>
      </c>
      <c r="J17" s="55">
        <v>9</v>
      </c>
      <c r="K17" s="55">
        <v>10</v>
      </c>
      <c r="L17" s="55">
        <v>11</v>
      </c>
      <c r="M17" s="55">
        <v>12</v>
      </c>
      <c r="N17" s="55">
        <v>13</v>
      </c>
      <c r="O17" s="55">
        <v>14</v>
      </c>
    </row>
    <row r="18" spans="2:16" ht="47.25" x14ac:dyDescent="0.25">
      <c r="B18" s="55" t="s">
        <v>146</v>
      </c>
      <c r="C18" s="48" t="s">
        <v>181</v>
      </c>
      <c r="D18" s="86" t="s">
        <v>203</v>
      </c>
      <c r="E18" s="92" t="s">
        <v>7</v>
      </c>
      <c r="F18" s="92" t="s">
        <v>7</v>
      </c>
      <c r="G18" s="92" t="s">
        <v>7</v>
      </c>
      <c r="H18" s="92" t="s">
        <v>7</v>
      </c>
      <c r="I18" s="92" t="s">
        <v>7</v>
      </c>
      <c r="J18" s="92" t="s">
        <v>7</v>
      </c>
      <c r="K18" s="92" t="s">
        <v>7</v>
      </c>
      <c r="L18" s="92" t="s">
        <v>7</v>
      </c>
      <c r="M18" s="94">
        <v>0</v>
      </c>
      <c r="N18" s="92" t="s">
        <v>7</v>
      </c>
      <c r="O18" s="92" t="s">
        <v>7</v>
      </c>
    </row>
    <row r="19" spans="2:16" x14ac:dyDescent="0.25">
      <c r="B19" s="55"/>
      <c r="C19" s="46"/>
      <c r="D19" s="46"/>
      <c r="E19" s="92" t="s">
        <v>7</v>
      </c>
      <c r="F19" s="95" t="s">
        <v>26</v>
      </c>
      <c r="G19" s="92" t="s">
        <v>7</v>
      </c>
      <c r="H19" s="92" t="s">
        <v>7</v>
      </c>
      <c r="I19" s="92" t="s">
        <v>7</v>
      </c>
      <c r="J19" s="92" t="s">
        <v>7</v>
      </c>
      <c r="K19" s="92" t="s">
        <v>7</v>
      </c>
      <c r="L19" s="92" t="s">
        <v>7</v>
      </c>
      <c r="M19" s="96">
        <v>0</v>
      </c>
      <c r="N19" s="92" t="s">
        <v>7</v>
      </c>
      <c r="O19" s="92" t="s">
        <v>7</v>
      </c>
    </row>
    <row r="20" spans="2:16" ht="18.75" x14ac:dyDescent="0.25">
      <c r="B20" s="124" t="s">
        <v>78</v>
      </c>
      <c r="C20" s="124"/>
      <c r="D20" s="124"/>
      <c r="E20" s="124"/>
      <c r="F20" s="124"/>
      <c r="G20" s="124"/>
      <c r="H20" s="124"/>
      <c r="I20" s="124"/>
    </row>
    <row r="21" spans="2:16" x14ac:dyDescent="0.25">
      <c r="B21" s="69"/>
      <c r="C21" s="69"/>
      <c r="D21" s="69"/>
      <c r="E21" s="69"/>
      <c r="F21" s="69"/>
      <c r="G21" s="69"/>
      <c r="H21" s="69"/>
      <c r="I21" s="69"/>
    </row>
    <row r="22" spans="2:16" x14ac:dyDescent="0.25">
      <c r="B22" s="69"/>
      <c r="C22" s="69"/>
      <c r="D22" s="69"/>
      <c r="E22" s="69"/>
      <c r="F22" s="69"/>
      <c r="G22" s="69"/>
      <c r="H22" s="69"/>
      <c r="I22" s="69"/>
    </row>
    <row r="23" spans="2:16" x14ac:dyDescent="0.25">
      <c r="B23" s="65" t="s">
        <v>47</v>
      </c>
    </row>
    <row r="24" spans="2:16" x14ac:dyDescent="0.25">
      <c r="B24" s="59" t="s">
        <v>134</v>
      </c>
    </row>
    <row r="25" spans="2:16" s="29" customFormat="1" x14ac:dyDescent="0.25">
      <c r="B25" s="120" t="s">
        <v>130</v>
      </c>
      <c r="C25" s="120"/>
      <c r="D25" s="120"/>
      <c r="E25" s="120"/>
      <c r="F25" s="120"/>
      <c r="G25" s="120"/>
      <c r="H25" s="120"/>
      <c r="I25" s="120"/>
      <c r="J25" s="120"/>
      <c r="K25" s="120"/>
      <c r="L25" s="120"/>
      <c r="M25" s="120"/>
      <c r="N25" s="120"/>
    </row>
    <row r="26" spans="2:16" s="29" customFormat="1" ht="15.75" customHeight="1" x14ac:dyDescent="0.25">
      <c r="C26" s="118" t="s">
        <v>50</v>
      </c>
      <c r="D26" s="118"/>
      <c r="E26" s="118"/>
      <c r="F26" s="118"/>
      <c r="G26" s="118"/>
      <c r="H26" s="118"/>
      <c r="I26" s="118"/>
      <c r="J26" s="118"/>
      <c r="K26" s="118"/>
      <c r="L26" s="118"/>
      <c r="M26" s="118"/>
      <c r="N26" s="118"/>
      <c r="O26" s="118"/>
      <c r="P26" s="61"/>
    </row>
    <row r="27" spans="2:16" s="29" customFormat="1" ht="31.5" customHeight="1" x14ac:dyDescent="0.25">
      <c r="C27" s="118" t="s">
        <v>51</v>
      </c>
      <c r="D27" s="118"/>
      <c r="E27" s="118"/>
      <c r="F27" s="118"/>
      <c r="G27" s="118"/>
      <c r="H27" s="118"/>
      <c r="I27" s="118"/>
      <c r="J27" s="118"/>
      <c r="K27" s="118"/>
      <c r="L27" s="118"/>
      <c r="M27" s="118"/>
      <c r="N27" s="118"/>
      <c r="O27" s="118"/>
      <c r="P27" s="61"/>
    </row>
    <row r="28" spans="2:16" s="29" customFormat="1" ht="15.75" customHeight="1" x14ac:dyDescent="0.25">
      <c r="C28" s="118" t="s">
        <v>52</v>
      </c>
      <c r="D28" s="118"/>
      <c r="E28" s="118"/>
      <c r="F28" s="118"/>
      <c r="G28" s="118"/>
      <c r="H28" s="118"/>
      <c r="I28" s="118"/>
      <c r="J28" s="118"/>
      <c r="K28" s="118"/>
      <c r="L28" s="118"/>
      <c r="M28" s="118"/>
      <c r="N28" s="118"/>
      <c r="O28" s="118"/>
      <c r="P28" s="61"/>
    </row>
    <row r="29" spans="2:16" s="29" customFormat="1" ht="15.75" customHeight="1" x14ac:dyDescent="0.25">
      <c r="C29" s="118" t="s">
        <v>53</v>
      </c>
      <c r="D29" s="118"/>
      <c r="E29" s="118"/>
      <c r="F29" s="118"/>
      <c r="G29" s="118"/>
      <c r="H29" s="118"/>
      <c r="I29" s="118"/>
      <c r="J29" s="118"/>
      <c r="K29" s="118"/>
      <c r="L29" s="118"/>
      <c r="M29" s="118"/>
      <c r="N29" s="118"/>
      <c r="O29" s="118"/>
      <c r="P29" s="61"/>
    </row>
    <row r="30" spans="2:16" s="29" customFormat="1" x14ac:dyDescent="0.25">
      <c r="C30" s="118" t="s">
        <v>54</v>
      </c>
      <c r="D30" s="118"/>
      <c r="E30" s="118"/>
      <c r="F30" s="118"/>
      <c r="G30" s="118"/>
      <c r="H30" s="118"/>
      <c r="I30" s="118"/>
      <c r="J30" s="118"/>
      <c r="K30" s="118"/>
      <c r="L30" s="118"/>
      <c r="M30" s="118"/>
      <c r="N30" s="118"/>
      <c r="O30" s="118"/>
      <c r="P30" s="62"/>
    </row>
    <row r="31" spans="2:16" s="29" customFormat="1" x14ac:dyDescent="0.25">
      <c r="C31" s="118" t="s">
        <v>55</v>
      </c>
      <c r="D31" s="118"/>
      <c r="E31" s="118"/>
      <c r="F31" s="118"/>
      <c r="G31" s="118"/>
      <c r="H31" s="118"/>
      <c r="I31" s="118"/>
      <c r="J31" s="118"/>
      <c r="K31" s="118"/>
      <c r="L31" s="118"/>
      <c r="M31" s="118"/>
      <c r="N31" s="118"/>
      <c r="O31" s="118"/>
      <c r="P31" s="62"/>
    </row>
    <row r="32" spans="2:16" s="29" customFormat="1" x14ac:dyDescent="0.25">
      <c r="C32" s="118" t="s">
        <v>56</v>
      </c>
      <c r="D32" s="118"/>
      <c r="E32" s="118"/>
      <c r="F32" s="118"/>
      <c r="G32" s="118"/>
      <c r="H32" s="118"/>
      <c r="I32" s="118"/>
      <c r="J32" s="118"/>
      <c r="K32" s="118"/>
      <c r="L32" s="118"/>
      <c r="M32" s="118"/>
      <c r="N32" s="118"/>
      <c r="O32" s="118"/>
      <c r="P32" s="62"/>
    </row>
    <row r="33" spans="2:21" s="29" customFormat="1" ht="15.75" customHeight="1" x14ac:dyDescent="0.25">
      <c r="C33" s="118" t="s">
        <v>57</v>
      </c>
      <c r="D33" s="118"/>
      <c r="E33" s="118"/>
      <c r="F33" s="118"/>
      <c r="G33" s="118"/>
      <c r="H33" s="118"/>
      <c r="I33" s="118"/>
      <c r="J33" s="118"/>
      <c r="K33" s="118"/>
      <c r="L33" s="118"/>
      <c r="M33" s="118"/>
      <c r="N33" s="118"/>
      <c r="O33" s="118"/>
      <c r="P33" s="61"/>
    </row>
    <row r="34" spans="2:21" s="29" customFormat="1" ht="15.75" customHeight="1" x14ac:dyDescent="0.25">
      <c r="C34" s="118" t="s">
        <v>58</v>
      </c>
      <c r="D34" s="118"/>
      <c r="E34" s="118"/>
      <c r="F34" s="118"/>
      <c r="G34" s="118"/>
      <c r="H34" s="118"/>
      <c r="I34" s="118"/>
      <c r="J34" s="118"/>
      <c r="K34" s="118"/>
      <c r="L34" s="118"/>
      <c r="M34" s="118"/>
      <c r="N34" s="118"/>
      <c r="O34" s="118"/>
      <c r="P34" s="61"/>
    </row>
    <row r="35" spans="2:21" s="29" customFormat="1" x14ac:dyDescent="0.25">
      <c r="C35" s="118" t="s">
        <v>59</v>
      </c>
      <c r="D35" s="118"/>
      <c r="E35" s="118"/>
      <c r="F35" s="118"/>
      <c r="G35" s="118"/>
      <c r="H35" s="118"/>
      <c r="I35" s="118"/>
      <c r="J35" s="118"/>
      <c r="K35" s="118"/>
      <c r="L35" s="118"/>
      <c r="M35" s="118"/>
      <c r="N35" s="118"/>
      <c r="O35" s="118"/>
      <c r="P35" s="62"/>
    </row>
    <row r="36" spans="2:21" s="29" customFormat="1" ht="15.75" customHeight="1" x14ac:dyDescent="0.25">
      <c r="C36" s="118" t="s">
        <v>60</v>
      </c>
      <c r="D36" s="118"/>
      <c r="E36" s="118"/>
      <c r="F36" s="118"/>
      <c r="G36" s="118"/>
      <c r="H36" s="118"/>
      <c r="I36" s="118"/>
      <c r="J36" s="118"/>
      <c r="K36" s="118"/>
      <c r="L36" s="118"/>
      <c r="M36" s="118"/>
      <c r="N36" s="118"/>
      <c r="O36" s="118"/>
      <c r="P36" s="61"/>
    </row>
    <row r="37" spans="2:21" s="29" customFormat="1" ht="60.6" customHeight="1" x14ac:dyDescent="0.25">
      <c r="C37" s="118" t="s">
        <v>61</v>
      </c>
      <c r="D37" s="118"/>
      <c r="E37" s="118"/>
      <c r="F37" s="118"/>
      <c r="G37" s="118"/>
      <c r="H37" s="118"/>
      <c r="I37" s="118"/>
      <c r="J37" s="118"/>
      <c r="K37" s="118"/>
      <c r="L37" s="118"/>
      <c r="M37" s="118"/>
      <c r="N37" s="118"/>
      <c r="O37" s="118"/>
      <c r="P37" s="61"/>
    </row>
    <row r="38" spans="2:21" s="29" customFormat="1" ht="15.75" customHeight="1" x14ac:dyDescent="0.25">
      <c r="C38" s="118" t="s">
        <v>62</v>
      </c>
      <c r="D38" s="118"/>
      <c r="E38" s="118"/>
      <c r="F38" s="118"/>
      <c r="G38" s="118"/>
      <c r="H38" s="118"/>
      <c r="I38" s="118"/>
      <c r="J38" s="118"/>
      <c r="K38" s="118"/>
      <c r="L38" s="118"/>
      <c r="M38" s="118"/>
      <c r="N38" s="118"/>
      <c r="O38" s="118"/>
      <c r="P38" s="61"/>
    </row>
    <row r="39" spans="2:21" s="29" customFormat="1" ht="21.75" customHeight="1" x14ac:dyDescent="0.25">
      <c r="B39" s="118" t="s">
        <v>96</v>
      </c>
      <c r="C39" s="118"/>
      <c r="D39" s="118"/>
      <c r="E39" s="118"/>
      <c r="F39" s="118"/>
      <c r="G39" s="118"/>
      <c r="H39" s="118"/>
      <c r="I39" s="118"/>
      <c r="J39" s="118"/>
      <c r="K39" s="118"/>
      <c r="L39" s="118"/>
      <c r="M39" s="118"/>
      <c r="N39" s="118"/>
      <c r="O39" s="118"/>
    </row>
    <row r="40" spans="2:21" s="29" customFormat="1" ht="55.5" customHeight="1" x14ac:dyDescent="0.25">
      <c r="B40" s="118" t="s">
        <v>108</v>
      </c>
      <c r="C40" s="118"/>
      <c r="D40" s="118"/>
      <c r="E40" s="118"/>
      <c r="F40" s="118"/>
      <c r="G40" s="118"/>
      <c r="H40" s="118"/>
      <c r="I40" s="118"/>
      <c r="J40" s="118"/>
      <c r="K40" s="118"/>
      <c r="L40" s="118"/>
      <c r="M40" s="118"/>
      <c r="N40" s="118"/>
      <c r="O40" s="62"/>
      <c r="P40" s="62"/>
      <c r="Q40" s="62"/>
      <c r="R40" s="62"/>
      <c r="S40" s="62"/>
      <c r="T40" s="62"/>
      <c r="U40" s="62"/>
    </row>
    <row r="41" spans="2:21" s="29" customFormat="1" ht="20.25" customHeight="1" x14ac:dyDescent="0.25">
      <c r="B41" s="118" t="s">
        <v>131</v>
      </c>
      <c r="C41" s="118"/>
      <c r="D41" s="118"/>
      <c r="E41" s="118"/>
      <c r="F41" s="118"/>
      <c r="G41" s="118"/>
      <c r="H41" s="118"/>
      <c r="I41" s="118"/>
      <c r="J41" s="118"/>
      <c r="K41" s="118"/>
      <c r="L41" s="118"/>
      <c r="M41" s="118"/>
      <c r="N41" s="118"/>
      <c r="O41" s="62"/>
      <c r="P41" s="62"/>
      <c r="Q41" s="62"/>
      <c r="R41" s="62"/>
      <c r="S41" s="62"/>
      <c r="T41" s="62"/>
      <c r="U41" s="62"/>
    </row>
    <row r="42" spans="2:21" x14ac:dyDescent="0.25">
      <c r="B42" s="118" t="s">
        <v>97</v>
      </c>
      <c r="C42" s="118"/>
      <c r="D42" s="118"/>
      <c r="E42" s="118"/>
      <c r="F42" s="118"/>
      <c r="G42" s="118"/>
      <c r="H42" s="118"/>
      <c r="I42" s="118"/>
      <c r="J42" s="118"/>
      <c r="K42" s="118"/>
      <c r="L42" s="118"/>
      <c r="M42" s="118"/>
      <c r="N42" s="118"/>
      <c r="O42" s="118"/>
    </row>
    <row r="43" spans="2:21" ht="20.25" customHeight="1" x14ac:dyDescent="0.25">
      <c r="B43" s="118" t="s">
        <v>98</v>
      </c>
      <c r="C43" s="118"/>
      <c r="D43" s="118"/>
      <c r="E43" s="118"/>
      <c r="F43" s="118"/>
      <c r="G43" s="118"/>
      <c r="H43" s="118"/>
      <c r="I43" s="118"/>
      <c r="J43" s="118"/>
      <c r="K43" s="118"/>
      <c r="L43" s="118"/>
      <c r="M43" s="118"/>
      <c r="N43" s="118"/>
      <c r="O43" s="118"/>
    </row>
    <row r="44" spans="2:21" x14ac:dyDescent="0.25">
      <c r="B44" s="118" t="s">
        <v>99</v>
      </c>
      <c r="C44" s="118"/>
      <c r="D44" s="118"/>
      <c r="E44" s="118"/>
      <c r="F44" s="118"/>
      <c r="G44" s="118"/>
      <c r="H44" s="118"/>
      <c r="I44" s="118"/>
      <c r="J44" s="118"/>
      <c r="K44" s="118"/>
      <c r="L44" s="118"/>
      <c r="M44" s="118"/>
      <c r="N44" s="118"/>
      <c r="O44" s="118"/>
    </row>
    <row r="45" spans="2:21" x14ac:dyDescent="0.25">
      <c r="B45" s="118" t="s">
        <v>63</v>
      </c>
      <c r="C45" s="118"/>
      <c r="D45" s="118"/>
      <c r="E45" s="118"/>
      <c r="F45" s="118"/>
      <c r="G45" s="118"/>
      <c r="H45" s="118"/>
      <c r="I45" s="118"/>
      <c r="J45" s="118"/>
      <c r="K45" s="118"/>
      <c r="L45" s="118"/>
      <c r="M45" s="118"/>
      <c r="N45" s="118"/>
      <c r="O45" s="118"/>
    </row>
    <row r="46" spans="2:21" ht="31.5" customHeight="1" x14ac:dyDescent="0.25">
      <c r="B46" s="134" t="s">
        <v>110</v>
      </c>
      <c r="C46" s="134"/>
      <c r="D46" s="134"/>
      <c r="E46" s="134"/>
      <c r="F46" s="134"/>
      <c r="G46" s="134"/>
      <c r="H46" s="134"/>
      <c r="I46" s="134"/>
      <c r="J46" s="134"/>
      <c r="K46" s="134"/>
      <c r="L46" s="134"/>
      <c r="M46" s="134"/>
      <c r="N46" s="134"/>
      <c r="O46" s="134"/>
    </row>
    <row r="47" spans="2:21" x14ac:dyDescent="0.25">
      <c r="B47" s="118" t="s">
        <v>64</v>
      </c>
      <c r="C47" s="118"/>
      <c r="D47" s="118"/>
      <c r="E47" s="118"/>
      <c r="F47" s="118"/>
      <c r="G47" s="118"/>
      <c r="H47" s="118"/>
      <c r="I47" s="118"/>
      <c r="J47" s="118"/>
      <c r="K47" s="118"/>
      <c r="L47" s="118"/>
      <c r="M47" s="118"/>
      <c r="N47" s="118"/>
      <c r="O47" s="118"/>
    </row>
    <row r="48" spans="2:21" ht="32.25" customHeight="1" x14ac:dyDescent="0.25">
      <c r="B48" s="118" t="s">
        <v>132</v>
      </c>
      <c r="C48" s="118"/>
      <c r="D48" s="118"/>
      <c r="E48" s="118"/>
      <c r="F48" s="118"/>
      <c r="G48" s="118"/>
      <c r="H48" s="118"/>
      <c r="I48" s="118"/>
      <c r="J48" s="118"/>
      <c r="K48" s="118"/>
      <c r="L48" s="118"/>
      <c r="M48" s="118"/>
      <c r="N48" s="118"/>
      <c r="O48" s="118"/>
    </row>
    <row r="49" spans="2:15" ht="36" customHeight="1" x14ac:dyDescent="0.25">
      <c r="B49" s="118" t="s">
        <v>133</v>
      </c>
      <c r="C49" s="118"/>
      <c r="D49" s="118"/>
      <c r="E49" s="118"/>
      <c r="F49" s="118"/>
      <c r="G49" s="118"/>
      <c r="H49" s="118"/>
      <c r="I49" s="118"/>
      <c r="J49" s="118"/>
      <c r="K49" s="118"/>
      <c r="L49" s="118"/>
      <c r="M49" s="118"/>
      <c r="N49" s="118"/>
      <c r="O49" s="118"/>
    </row>
  </sheetData>
  <mergeCells count="27">
    <mergeCell ref="C31:O31"/>
    <mergeCell ref="C32:O32"/>
    <mergeCell ref="B4:O4"/>
    <mergeCell ref="B25:N25"/>
    <mergeCell ref="B20:I20"/>
    <mergeCell ref="C26:O26"/>
    <mergeCell ref="C27:O27"/>
    <mergeCell ref="C28:O28"/>
    <mergeCell ref="C29:O29"/>
    <mergeCell ref="C30:O30"/>
    <mergeCell ref="C33:O33"/>
    <mergeCell ref="C34:O34"/>
    <mergeCell ref="C35:O35"/>
    <mergeCell ref="C36:O36"/>
    <mergeCell ref="C37:O37"/>
    <mergeCell ref="B39:O39"/>
    <mergeCell ref="B42:O42"/>
    <mergeCell ref="B43:O43"/>
    <mergeCell ref="B49:O49"/>
    <mergeCell ref="C38:O38"/>
    <mergeCell ref="B44:O44"/>
    <mergeCell ref="B45:O45"/>
    <mergeCell ref="B46:O46"/>
    <mergeCell ref="B47:O47"/>
    <mergeCell ref="B48:O48"/>
    <mergeCell ref="B40:N40"/>
    <mergeCell ref="B41:N41"/>
  </mergeCells>
  <pageMargins left="0.25" right="0.25" top="0.75" bottom="0.75" header="0.3" footer="0.3"/>
  <pageSetup paperSize="9" scale="3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>
    <pageSetUpPr fitToPage="1"/>
  </sheetPr>
  <dimension ref="A1:AN73"/>
  <sheetViews>
    <sheetView view="pageBreakPreview" topLeftCell="A4" zoomScale="70" zoomScaleNormal="80" zoomScaleSheetLayoutView="70" workbookViewId="0">
      <pane xSplit="3" ySplit="15" topLeftCell="D19" activePane="bottomRight" state="frozen"/>
      <selection activeCell="A4" sqref="A4"/>
      <selection pane="topRight" activeCell="D4" sqref="D4"/>
      <selection pane="bottomLeft" activeCell="A19" sqref="A19"/>
      <selection pane="bottomRight" activeCell="D19" sqref="D19"/>
    </sheetView>
  </sheetViews>
  <sheetFormatPr defaultColWidth="9.140625" defaultRowHeight="15" x14ac:dyDescent="0.25"/>
  <cols>
    <col min="1" max="1" width="3.7109375" style="36" customWidth="1"/>
    <col min="2" max="2" width="11.7109375" style="35" customWidth="1"/>
    <col min="3" max="3" width="27.140625" style="35" customWidth="1"/>
    <col min="4" max="4" width="20.140625" style="35" customWidth="1"/>
    <col min="5" max="6" width="18.42578125" style="35" customWidth="1"/>
    <col min="7" max="8" width="18.85546875" style="35" customWidth="1"/>
    <col min="9" max="9" width="20.7109375" style="35" customWidth="1"/>
    <col min="10" max="10" width="19.140625" style="35" customWidth="1"/>
    <col min="11" max="11" width="23.7109375" style="35" customWidth="1"/>
    <col min="12" max="12" width="27.140625" style="35" customWidth="1"/>
    <col min="13" max="13" width="19.28515625" style="35" customWidth="1"/>
    <col min="14" max="14" width="21.140625" style="35" customWidth="1"/>
    <col min="15" max="15" width="17.140625" style="35" customWidth="1"/>
    <col min="16" max="16" width="21.7109375" style="35" customWidth="1"/>
    <col min="17" max="17" width="12.42578125" style="35" bestFit="1" customWidth="1"/>
    <col min="18" max="22" width="12.42578125" style="35" customWidth="1"/>
    <col min="23" max="16384" width="9.140625" style="35"/>
  </cols>
  <sheetData>
    <row r="1" spans="2:40" s="2" customFormat="1" ht="15.75" x14ac:dyDescent="0.25">
      <c r="L1" s="5"/>
      <c r="M1" s="5"/>
      <c r="N1" s="5"/>
      <c r="O1" s="5"/>
    </row>
    <row r="2" spans="2:40" s="2" customFormat="1" ht="15.75" x14ac:dyDescent="0.25">
      <c r="L2" s="5"/>
      <c r="M2" s="5"/>
      <c r="N2" s="5"/>
      <c r="O2" s="5"/>
    </row>
    <row r="3" spans="2:40" s="2" customFormat="1" ht="15.75" x14ac:dyDescent="0.25">
      <c r="L3" s="5"/>
      <c r="M3" s="5"/>
      <c r="N3" s="5"/>
      <c r="O3" s="5"/>
    </row>
    <row r="4" spans="2:40" s="2" customFormat="1" ht="18.75" x14ac:dyDescent="0.25">
      <c r="B4" s="125" t="s">
        <v>37</v>
      </c>
      <c r="C4" s="125"/>
      <c r="D4" s="125"/>
      <c r="E4" s="125"/>
      <c r="F4" s="125"/>
      <c r="G4" s="125"/>
      <c r="H4" s="125"/>
      <c r="I4" s="125"/>
      <c r="J4" s="125"/>
      <c r="K4" s="125"/>
      <c r="L4" s="125"/>
      <c r="M4" s="125"/>
      <c r="N4" s="125"/>
      <c r="O4" s="125"/>
    </row>
    <row r="5" spans="2:40" s="2" customFormat="1" ht="15.75" x14ac:dyDescent="0.25">
      <c r="L5" s="5"/>
      <c r="M5" s="5"/>
      <c r="N5" s="5"/>
      <c r="O5" s="5"/>
    </row>
    <row r="6" spans="2:40" s="2" customFormat="1" ht="18.75" x14ac:dyDescent="0.25">
      <c r="B6" s="125"/>
      <c r="C6" s="125"/>
      <c r="D6" s="125"/>
      <c r="E6" s="125"/>
      <c r="F6" s="125"/>
      <c r="G6" s="125"/>
      <c r="H6" s="125"/>
      <c r="I6" s="125"/>
      <c r="J6" s="125"/>
      <c r="K6" s="125"/>
      <c r="L6" s="125"/>
      <c r="M6" s="125"/>
      <c r="N6" s="125"/>
      <c r="O6" s="125"/>
    </row>
    <row r="7" spans="2:40" s="2" customFormat="1" ht="15.75" x14ac:dyDescent="0.25"/>
    <row r="8" spans="2:40" s="2" customFormat="1" ht="15.75" x14ac:dyDescent="0.25">
      <c r="E8" s="12" t="s">
        <v>145</v>
      </c>
      <c r="F8" s="15"/>
      <c r="G8" s="15"/>
      <c r="H8" s="15"/>
      <c r="I8" s="15"/>
      <c r="J8" s="15"/>
      <c r="K8" s="15"/>
      <c r="L8" s="15"/>
    </row>
    <row r="9" spans="2:40" s="2" customFormat="1" ht="15.75" x14ac:dyDescent="0.25">
      <c r="E9" s="24" t="s">
        <v>10</v>
      </c>
      <c r="F9" s="24"/>
      <c r="G9" s="24"/>
      <c r="H9" s="24"/>
      <c r="I9" s="24"/>
      <c r="J9" s="24"/>
      <c r="K9" s="24"/>
      <c r="L9" s="24"/>
    </row>
    <row r="10" spans="2:40" s="2" customFormat="1" ht="15.75" x14ac:dyDescent="0.25">
      <c r="E10" s="5"/>
      <c r="F10" s="15"/>
      <c r="G10" s="15"/>
      <c r="H10" s="15"/>
      <c r="I10" s="15"/>
      <c r="J10" s="15"/>
      <c r="K10" s="15"/>
      <c r="L10" s="15"/>
    </row>
    <row r="11" spans="2:40" s="6" customFormat="1" ht="15.75" x14ac:dyDescent="0.25">
      <c r="E11" s="12" t="s">
        <v>169</v>
      </c>
      <c r="F11" s="9"/>
      <c r="G11" s="9"/>
      <c r="H11" s="9"/>
      <c r="I11" s="9"/>
      <c r="J11" s="9"/>
      <c r="K11" s="9"/>
      <c r="L11" s="9"/>
    </row>
    <row r="12" spans="2:40" s="28" customFormat="1" ht="15.75" x14ac:dyDescent="0.25">
      <c r="F12" s="29"/>
      <c r="G12" s="29"/>
      <c r="H12" s="29"/>
      <c r="I12" s="29"/>
      <c r="J12" s="29"/>
      <c r="K12" s="29"/>
      <c r="Q12" s="7"/>
      <c r="R12" s="17"/>
    </row>
    <row r="13" spans="2:40" s="28" customFormat="1" ht="15.75" x14ac:dyDescent="0.25">
      <c r="F13" s="29"/>
      <c r="G13" s="29"/>
      <c r="H13" s="29"/>
      <c r="I13" s="29"/>
      <c r="J13" s="29"/>
      <c r="K13" s="29"/>
      <c r="Q13" s="7"/>
      <c r="R13" s="17"/>
    </row>
    <row r="14" spans="2:40" s="28" customFormat="1" ht="15.75" x14ac:dyDescent="0.25">
      <c r="F14" s="29"/>
      <c r="G14" s="29"/>
      <c r="H14" s="29"/>
      <c r="I14" s="29"/>
      <c r="J14" s="29"/>
      <c r="K14" s="29"/>
      <c r="Q14" s="7"/>
      <c r="R14" s="17"/>
    </row>
    <row r="15" spans="2:40" s="28" customFormat="1" ht="15.75" x14ac:dyDescent="0.25">
      <c r="E15" s="12"/>
      <c r="F15" s="29"/>
      <c r="G15" s="29"/>
      <c r="H15" s="29"/>
      <c r="I15" s="29"/>
      <c r="J15" s="29"/>
      <c r="K15" s="29"/>
      <c r="Q15" s="47"/>
      <c r="R15" s="47"/>
    </row>
    <row r="16" spans="2:40" s="7" customFormat="1" ht="44.25" customHeight="1" x14ac:dyDescent="0.25">
      <c r="B16" s="122" t="s">
        <v>22</v>
      </c>
      <c r="C16" s="122" t="s">
        <v>12</v>
      </c>
      <c r="D16" s="122" t="s">
        <v>11</v>
      </c>
      <c r="E16" s="122" t="s">
        <v>140</v>
      </c>
      <c r="F16" s="122" t="s">
        <v>141</v>
      </c>
      <c r="G16" s="122" t="s">
        <v>36</v>
      </c>
      <c r="H16" s="122"/>
      <c r="I16" s="122"/>
      <c r="J16" s="122"/>
      <c r="K16" s="122"/>
      <c r="L16" s="122" t="s">
        <v>142</v>
      </c>
      <c r="M16" s="122" t="s">
        <v>103</v>
      </c>
      <c r="N16" s="142" t="s">
        <v>35</v>
      </c>
      <c r="O16" s="142" t="s">
        <v>104</v>
      </c>
      <c r="P16" s="135" t="s">
        <v>34</v>
      </c>
      <c r="Q16" s="140" t="s">
        <v>153</v>
      </c>
      <c r="R16" s="140" t="s">
        <v>172</v>
      </c>
      <c r="S16" s="140" t="s">
        <v>173</v>
      </c>
      <c r="T16" s="140" t="s">
        <v>174</v>
      </c>
      <c r="U16" s="140" t="s">
        <v>175</v>
      </c>
      <c r="V16" s="140" t="s">
        <v>176</v>
      </c>
      <c r="W16" s="17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17"/>
      <c r="AJ16" s="17"/>
      <c r="AK16" s="17"/>
      <c r="AL16" s="17"/>
      <c r="AM16" s="17"/>
      <c r="AN16" s="17"/>
    </row>
    <row r="17" spans="1:22" s="44" customFormat="1" ht="143.25" customHeight="1" x14ac:dyDescent="0.25">
      <c r="A17" s="45"/>
      <c r="B17" s="122"/>
      <c r="C17" s="122"/>
      <c r="D17" s="122"/>
      <c r="E17" s="122"/>
      <c r="F17" s="122"/>
      <c r="G17" s="49" t="s">
        <v>39</v>
      </c>
      <c r="H17" s="49" t="s">
        <v>171</v>
      </c>
      <c r="I17" s="49" t="s">
        <v>42</v>
      </c>
      <c r="J17" s="34" t="s">
        <v>33</v>
      </c>
      <c r="K17" s="49" t="s">
        <v>143</v>
      </c>
      <c r="L17" s="122"/>
      <c r="M17" s="122"/>
      <c r="N17" s="142"/>
      <c r="O17" s="142"/>
      <c r="P17" s="135"/>
      <c r="Q17" s="141"/>
      <c r="R17" s="141"/>
      <c r="S17" s="141"/>
      <c r="T17" s="141"/>
      <c r="U17" s="141"/>
      <c r="V17" s="141"/>
    </row>
    <row r="18" spans="1:22" s="44" customFormat="1" ht="15.75" x14ac:dyDescent="0.25">
      <c r="A18" s="45"/>
      <c r="B18" s="34">
        <v>1</v>
      </c>
      <c r="C18" s="34">
        <v>2</v>
      </c>
      <c r="D18" s="34">
        <v>3</v>
      </c>
      <c r="E18" s="34">
        <v>4</v>
      </c>
      <c r="F18" s="34">
        <v>5</v>
      </c>
      <c r="G18" s="34">
        <v>6</v>
      </c>
      <c r="H18" s="34">
        <v>7</v>
      </c>
      <c r="I18" s="34">
        <v>8</v>
      </c>
      <c r="J18" s="34">
        <v>9</v>
      </c>
      <c r="K18" s="34">
        <v>10</v>
      </c>
      <c r="L18" s="34">
        <v>11</v>
      </c>
      <c r="M18" s="34">
        <v>12</v>
      </c>
      <c r="N18" s="34">
        <v>13</v>
      </c>
      <c r="O18" s="34">
        <v>14</v>
      </c>
      <c r="P18" s="34">
        <v>15</v>
      </c>
      <c r="Q18" s="98" t="s">
        <v>40</v>
      </c>
      <c r="R18" s="98" t="s">
        <v>41</v>
      </c>
      <c r="S18" s="98" t="s">
        <v>177</v>
      </c>
      <c r="T18" s="98" t="s">
        <v>178</v>
      </c>
      <c r="U18" s="98" t="s">
        <v>179</v>
      </c>
      <c r="V18" s="98" t="s">
        <v>180</v>
      </c>
    </row>
    <row r="19" spans="1:22" s="42" customFormat="1" ht="47.25" x14ac:dyDescent="0.25">
      <c r="A19" s="43"/>
      <c r="B19" s="55" t="s">
        <v>146</v>
      </c>
      <c r="C19" s="86" t="s">
        <v>181</v>
      </c>
      <c r="D19" s="86" t="s">
        <v>203</v>
      </c>
      <c r="E19" s="41">
        <v>2025</v>
      </c>
      <c r="F19" s="41">
        <v>2025</v>
      </c>
      <c r="G19" s="97">
        <f>'20.1'!U34/1000</f>
        <v>161.39021739199998</v>
      </c>
      <c r="H19" s="97">
        <f>G19*1.2</f>
        <v>193.66826087039996</v>
      </c>
      <c r="I19" s="97">
        <f>H19</f>
        <v>193.66826087039996</v>
      </c>
      <c r="J19" s="97">
        <f>'20.2'!M19</f>
        <v>0</v>
      </c>
      <c r="K19" s="97">
        <f>I19+J19</f>
        <v>193.66826087039996</v>
      </c>
      <c r="L19" s="100">
        <v>189.11600000000001</v>
      </c>
      <c r="M19" s="97">
        <f>K19-L19</f>
        <v>4.5522608703999481</v>
      </c>
      <c r="N19" s="97">
        <v>0</v>
      </c>
      <c r="O19" s="97">
        <f>H19-N19</f>
        <v>193.66826087039996</v>
      </c>
      <c r="P19" s="97">
        <f>L19</f>
        <v>189.11600000000001</v>
      </c>
      <c r="Q19" s="99">
        <v>0</v>
      </c>
      <c r="R19" s="99">
        <f>P19</f>
        <v>189.11600000000001</v>
      </c>
      <c r="S19" s="99">
        <v>0</v>
      </c>
      <c r="T19" s="99">
        <v>0</v>
      </c>
      <c r="U19" s="99">
        <v>0</v>
      </c>
      <c r="V19" s="99">
        <v>0</v>
      </c>
    </row>
    <row r="20" spans="1:22" s="37" customFormat="1" ht="15" customHeight="1" x14ac:dyDescent="0.2">
      <c r="B20" s="50"/>
      <c r="C20" s="51"/>
      <c r="D20" s="52"/>
      <c r="E20" s="53"/>
      <c r="F20" s="50"/>
      <c r="G20" s="51"/>
      <c r="H20" s="51"/>
      <c r="I20" s="51"/>
      <c r="J20" s="50"/>
      <c r="K20" s="50"/>
      <c r="L20" s="50"/>
      <c r="M20" s="50"/>
      <c r="N20" s="50"/>
      <c r="O20" s="50"/>
      <c r="P20" s="50"/>
      <c r="Q20" s="50"/>
      <c r="R20" s="51"/>
      <c r="S20" s="51"/>
      <c r="T20" s="51"/>
      <c r="U20" s="51"/>
      <c r="V20" s="51"/>
    </row>
    <row r="21" spans="1:22" s="67" customFormat="1" ht="15.75" customHeight="1" x14ac:dyDescent="0.25">
      <c r="B21" s="136" t="s">
        <v>79</v>
      </c>
      <c r="C21" s="136"/>
      <c r="D21" s="136"/>
      <c r="E21" s="136"/>
      <c r="F21" s="136"/>
      <c r="G21" s="136"/>
      <c r="H21" s="136"/>
      <c r="I21" s="136"/>
      <c r="J21" s="136"/>
      <c r="K21" s="136"/>
      <c r="L21" s="136"/>
      <c r="M21" s="136"/>
      <c r="N21" s="136"/>
      <c r="O21" s="136"/>
      <c r="P21" s="136"/>
      <c r="Q21" s="136"/>
      <c r="R21" s="136"/>
    </row>
    <row r="22" spans="1:22" s="67" customFormat="1" ht="15.75" x14ac:dyDescent="0.25">
      <c r="B22" s="137" t="s">
        <v>80</v>
      </c>
      <c r="C22" s="137"/>
      <c r="D22" s="137"/>
      <c r="E22" s="137"/>
      <c r="F22" s="137"/>
      <c r="G22" s="137"/>
      <c r="H22" s="137"/>
      <c r="I22" s="137"/>
      <c r="J22" s="68"/>
      <c r="K22" s="68"/>
      <c r="L22" s="68"/>
      <c r="M22" s="68"/>
      <c r="Q22" s="68"/>
      <c r="R22" s="68"/>
    </row>
    <row r="23" spans="1:22" s="67" customFormat="1" ht="33.75" customHeight="1" x14ac:dyDescent="0.25">
      <c r="B23" s="137" t="s">
        <v>81</v>
      </c>
      <c r="C23" s="137"/>
      <c r="D23" s="137"/>
      <c r="E23" s="137"/>
      <c r="F23" s="137"/>
      <c r="G23" s="137"/>
      <c r="H23" s="137"/>
      <c r="I23" s="137"/>
      <c r="J23" s="137"/>
      <c r="K23" s="137"/>
      <c r="L23" s="137"/>
      <c r="M23" s="137"/>
      <c r="N23" s="137"/>
      <c r="O23" s="137"/>
      <c r="P23" s="137"/>
      <c r="Q23" s="137"/>
      <c r="R23" s="137"/>
    </row>
    <row r="24" spans="1:22" s="37" customFormat="1" ht="11.25" x14ac:dyDescent="0.2">
      <c r="C24" s="38"/>
      <c r="D24" s="40"/>
      <c r="E24" s="39"/>
      <c r="G24" s="38"/>
      <c r="H24" s="38"/>
      <c r="I24" s="38"/>
      <c r="J24" s="38"/>
      <c r="K24" s="38"/>
      <c r="L24" s="38"/>
      <c r="M24" s="38"/>
      <c r="Q24" s="38"/>
      <c r="R24" s="38"/>
    </row>
    <row r="25" spans="1:22" s="37" customFormat="1" ht="11.25" x14ac:dyDescent="0.2">
      <c r="C25" s="38"/>
      <c r="D25" s="40"/>
      <c r="E25" s="39"/>
      <c r="G25" s="38"/>
      <c r="H25" s="38"/>
      <c r="I25" s="38"/>
      <c r="J25" s="38"/>
      <c r="K25" s="38"/>
      <c r="L25" s="38"/>
      <c r="M25" s="38"/>
      <c r="Q25" s="38"/>
      <c r="R25" s="38"/>
    </row>
    <row r="26" spans="1:22" s="37" customFormat="1" ht="15.75" x14ac:dyDescent="0.25">
      <c r="B26" s="65" t="s">
        <v>47</v>
      </c>
      <c r="C26" s="38"/>
      <c r="D26" s="40"/>
      <c r="E26" s="39"/>
      <c r="G26" s="38"/>
      <c r="H26" s="38"/>
      <c r="I26" s="38"/>
      <c r="J26" s="38"/>
      <c r="K26" s="38"/>
      <c r="L26" s="38"/>
      <c r="M26" s="38"/>
      <c r="Q26" s="38"/>
      <c r="R26" s="38"/>
    </row>
    <row r="27" spans="1:22" s="37" customFormat="1" ht="15.75" x14ac:dyDescent="0.2">
      <c r="B27" s="120" t="s">
        <v>139</v>
      </c>
      <c r="C27" s="120"/>
      <c r="D27" s="120"/>
      <c r="E27" s="120"/>
      <c r="F27" s="120"/>
      <c r="G27" s="120"/>
      <c r="H27" s="120"/>
      <c r="I27" s="120"/>
      <c r="J27" s="120"/>
      <c r="K27" s="120"/>
      <c r="L27" s="120"/>
      <c r="M27" s="120"/>
      <c r="N27" s="120"/>
      <c r="O27" s="120"/>
      <c r="P27" s="120"/>
      <c r="Q27" s="120"/>
      <c r="R27" s="120"/>
    </row>
    <row r="28" spans="1:22" s="63" customFormat="1" ht="33.75" customHeight="1" x14ac:dyDescent="0.25">
      <c r="B28" s="118" t="s">
        <v>100</v>
      </c>
      <c r="C28" s="118"/>
      <c r="D28" s="118"/>
      <c r="E28" s="118"/>
      <c r="F28" s="118"/>
      <c r="G28" s="118"/>
      <c r="H28" s="118"/>
      <c r="I28" s="118"/>
      <c r="J28" s="118"/>
      <c r="K28" s="118"/>
      <c r="L28" s="118"/>
      <c r="M28" s="118"/>
      <c r="N28" s="118"/>
      <c r="O28" s="118"/>
      <c r="P28" s="118"/>
      <c r="Q28" s="118"/>
      <c r="R28" s="118"/>
    </row>
    <row r="29" spans="1:22" s="63" customFormat="1" ht="15.75" x14ac:dyDescent="0.25">
      <c r="B29" s="138" t="s">
        <v>136</v>
      </c>
      <c r="C29" s="138"/>
      <c r="D29" s="138"/>
      <c r="E29" s="138"/>
      <c r="F29" s="138"/>
      <c r="G29" s="138"/>
      <c r="H29" s="138"/>
      <c r="I29" s="138"/>
      <c r="J29" s="138"/>
      <c r="K29" s="138"/>
      <c r="L29" s="138"/>
      <c r="M29" s="138"/>
      <c r="N29" s="138"/>
      <c r="O29" s="138"/>
      <c r="P29" s="138"/>
      <c r="Q29" s="138"/>
      <c r="R29" s="138"/>
    </row>
    <row r="30" spans="1:22" s="63" customFormat="1" ht="36" customHeight="1" x14ac:dyDescent="0.25">
      <c r="B30" s="139" t="s">
        <v>118</v>
      </c>
      <c r="C30" s="139"/>
      <c r="D30" s="139"/>
      <c r="E30" s="139"/>
      <c r="F30" s="139"/>
      <c r="G30" s="139"/>
      <c r="H30" s="139"/>
      <c r="I30" s="139"/>
      <c r="J30" s="139"/>
      <c r="K30" s="139"/>
      <c r="L30" s="139"/>
      <c r="M30" s="139"/>
      <c r="N30" s="139"/>
      <c r="O30" s="139"/>
      <c r="P30" s="139"/>
      <c r="Q30" s="139"/>
      <c r="R30" s="139"/>
    </row>
    <row r="31" spans="1:22" s="63" customFormat="1" ht="38.25" customHeight="1" x14ac:dyDescent="0.25">
      <c r="B31" s="118" t="s">
        <v>135</v>
      </c>
      <c r="C31" s="118"/>
      <c r="D31" s="118"/>
      <c r="E31" s="118"/>
      <c r="F31" s="118"/>
      <c r="G31" s="118"/>
      <c r="H31" s="118"/>
      <c r="I31" s="118"/>
      <c r="J31" s="118"/>
      <c r="K31" s="118"/>
      <c r="L31" s="118"/>
      <c r="M31" s="118"/>
      <c r="N31" s="118"/>
      <c r="O31" s="118"/>
      <c r="P31" s="118"/>
      <c r="Q31" s="118"/>
      <c r="R31" s="118"/>
    </row>
    <row r="32" spans="1:22" s="63" customFormat="1" ht="19.5" customHeight="1" x14ac:dyDescent="0.25">
      <c r="B32" s="118" t="s">
        <v>65</v>
      </c>
      <c r="C32" s="118"/>
      <c r="D32" s="118"/>
      <c r="E32" s="118"/>
      <c r="F32" s="118"/>
      <c r="G32" s="118"/>
      <c r="H32" s="118"/>
      <c r="I32" s="118"/>
      <c r="J32" s="118"/>
      <c r="K32" s="118"/>
      <c r="L32" s="118"/>
      <c r="M32" s="118"/>
      <c r="N32" s="118"/>
      <c r="O32" s="118"/>
      <c r="P32" s="118"/>
      <c r="Q32" s="118"/>
      <c r="R32" s="118"/>
    </row>
    <row r="33" spans="2:18" s="63" customFormat="1" ht="37.9" customHeight="1" x14ac:dyDescent="0.25">
      <c r="B33" s="138" t="s">
        <v>138</v>
      </c>
      <c r="C33" s="138"/>
      <c r="D33" s="138"/>
      <c r="E33" s="138"/>
      <c r="F33" s="138"/>
      <c r="G33" s="138"/>
      <c r="H33" s="138"/>
      <c r="I33" s="138"/>
      <c r="J33" s="138"/>
      <c r="K33" s="138"/>
      <c r="L33" s="138"/>
      <c r="M33" s="138"/>
      <c r="N33" s="138"/>
      <c r="O33" s="138"/>
      <c r="P33" s="138"/>
      <c r="Q33" s="138"/>
      <c r="R33" s="138"/>
    </row>
    <row r="34" spans="2:18" s="63" customFormat="1" ht="15.75" x14ac:dyDescent="0.25">
      <c r="B34" s="138" t="s">
        <v>137</v>
      </c>
      <c r="C34" s="138"/>
      <c r="D34" s="138"/>
      <c r="E34" s="138"/>
      <c r="F34" s="138"/>
      <c r="G34" s="138"/>
      <c r="H34" s="138"/>
      <c r="I34" s="138"/>
      <c r="J34" s="138"/>
      <c r="K34" s="138"/>
      <c r="L34" s="138"/>
      <c r="M34" s="138"/>
      <c r="N34" s="138"/>
      <c r="O34" s="138"/>
      <c r="P34" s="138"/>
      <c r="Q34" s="138"/>
      <c r="R34" s="138"/>
    </row>
    <row r="35" spans="2:18" s="63" customFormat="1" ht="35.25" customHeight="1" x14ac:dyDescent="0.25">
      <c r="B35" s="118" t="s">
        <v>66</v>
      </c>
      <c r="C35" s="118"/>
      <c r="D35" s="118"/>
      <c r="E35" s="118"/>
      <c r="F35" s="118"/>
      <c r="G35" s="118"/>
      <c r="H35" s="118"/>
      <c r="I35" s="118"/>
      <c r="J35" s="118"/>
      <c r="K35" s="118"/>
      <c r="L35" s="118"/>
      <c r="M35" s="118"/>
      <c r="N35" s="118"/>
      <c r="O35" s="118"/>
      <c r="P35" s="118"/>
      <c r="Q35" s="118"/>
      <c r="R35" s="118"/>
    </row>
    <row r="36" spans="2:18" s="63" customFormat="1" ht="21" customHeight="1" x14ac:dyDescent="0.25">
      <c r="B36" s="118" t="s">
        <v>67</v>
      </c>
      <c r="C36" s="118"/>
      <c r="D36" s="118"/>
      <c r="E36" s="118"/>
      <c r="F36" s="118"/>
      <c r="G36" s="118"/>
      <c r="H36" s="118"/>
      <c r="I36" s="118"/>
      <c r="J36" s="118"/>
      <c r="K36" s="118"/>
      <c r="L36" s="118"/>
      <c r="M36" s="118"/>
      <c r="N36" s="118"/>
      <c r="O36" s="118"/>
      <c r="P36" s="118"/>
      <c r="Q36" s="118"/>
      <c r="R36" s="118"/>
    </row>
    <row r="37" spans="2:18" s="63" customFormat="1" ht="21" customHeight="1" x14ac:dyDescent="0.25">
      <c r="B37" s="138" t="s">
        <v>117</v>
      </c>
      <c r="C37" s="138"/>
      <c r="D37" s="138"/>
      <c r="E37" s="138"/>
      <c r="F37" s="138"/>
      <c r="G37" s="138"/>
      <c r="H37" s="138"/>
      <c r="I37" s="138"/>
      <c r="J37" s="138"/>
      <c r="K37" s="138"/>
      <c r="L37" s="138"/>
      <c r="M37" s="138"/>
      <c r="N37" s="138"/>
      <c r="O37" s="138"/>
      <c r="P37" s="138"/>
      <c r="Q37" s="138"/>
      <c r="R37" s="138"/>
    </row>
    <row r="38" spans="2:18" s="37" customFormat="1" ht="11.25" x14ac:dyDescent="0.2">
      <c r="C38" s="38"/>
      <c r="D38" s="40"/>
      <c r="E38" s="39"/>
      <c r="G38" s="38"/>
      <c r="H38" s="38"/>
      <c r="I38" s="38"/>
      <c r="J38" s="38"/>
      <c r="K38" s="38"/>
      <c r="L38" s="38"/>
      <c r="M38" s="38"/>
      <c r="Q38" s="38"/>
      <c r="R38" s="38"/>
    </row>
    <row r="39" spans="2:18" s="37" customFormat="1" ht="11.25" x14ac:dyDescent="0.2">
      <c r="C39" s="38"/>
      <c r="D39" s="40"/>
      <c r="E39" s="39"/>
      <c r="G39" s="38"/>
      <c r="H39" s="38"/>
      <c r="I39" s="38"/>
      <c r="J39" s="38"/>
      <c r="K39" s="38"/>
      <c r="L39" s="38"/>
      <c r="M39" s="38"/>
      <c r="Q39" s="38"/>
      <c r="R39" s="38"/>
    </row>
    <row r="40" spans="2:18" s="37" customFormat="1" ht="11.25" x14ac:dyDescent="0.2">
      <c r="C40" s="38"/>
      <c r="D40" s="40"/>
      <c r="E40" s="39"/>
      <c r="G40" s="38"/>
      <c r="H40" s="38"/>
      <c r="I40" s="38"/>
      <c r="J40" s="38"/>
      <c r="K40" s="38"/>
      <c r="L40" s="38"/>
      <c r="M40" s="38"/>
      <c r="Q40" s="38"/>
      <c r="R40" s="38"/>
    </row>
    <row r="41" spans="2:18" s="37" customFormat="1" ht="11.25" x14ac:dyDescent="0.2">
      <c r="C41" s="38"/>
      <c r="D41" s="40"/>
      <c r="E41" s="39"/>
      <c r="G41" s="38"/>
      <c r="H41" s="38"/>
      <c r="I41" s="38"/>
      <c r="J41" s="38"/>
      <c r="K41" s="38"/>
      <c r="L41" s="38"/>
      <c r="M41" s="38"/>
      <c r="Q41" s="38"/>
      <c r="R41" s="38"/>
    </row>
    <row r="42" spans="2:18" s="37" customFormat="1" ht="11.25" x14ac:dyDescent="0.2">
      <c r="C42" s="38"/>
      <c r="D42" s="40"/>
      <c r="E42" s="39"/>
      <c r="G42" s="38"/>
      <c r="H42" s="38"/>
      <c r="I42" s="38"/>
      <c r="J42" s="38"/>
      <c r="K42" s="38"/>
      <c r="L42" s="38"/>
      <c r="M42" s="38"/>
      <c r="Q42" s="38"/>
      <c r="R42" s="38"/>
    </row>
    <row r="43" spans="2:18" s="37" customFormat="1" ht="11.25" x14ac:dyDescent="0.2">
      <c r="C43" s="38"/>
      <c r="D43" s="40"/>
      <c r="E43" s="39"/>
      <c r="G43" s="38"/>
      <c r="H43" s="38"/>
      <c r="I43" s="38"/>
      <c r="J43" s="38"/>
      <c r="K43" s="38"/>
      <c r="L43" s="38"/>
      <c r="M43" s="38"/>
      <c r="Q43" s="38"/>
      <c r="R43" s="38"/>
    </row>
    <row r="44" spans="2:18" s="37" customFormat="1" ht="11.25" x14ac:dyDescent="0.2">
      <c r="C44" s="38"/>
      <c r="D44" s="40"/>
      <c r="E44" s="39"/>
      <c r="G44" s="38"/>
      <c r="H44" s="38"/>
      <c r="I44" s="38"/>
      <c r="J44" s="38"/>
      <c r="K44" s="38"/>
      <c r="L44" s="38"/>
      <c r="M44" s="38"/>
      <c r="Q44" s="38"/>
      <c r="R44" s="38"/>
    </row>
    <row r="45" spans="2:18" s="37" customFormat="1" ht="11.25" x14ac:dyDescent="0.2">
      <c r="C45" s="38"/>
      <c r="D45" s="40"/>
      <c r="E45" s="39"/>
      <c r="G45" s="38"/>
      <c r="H45" s="38"/>
      <c r="I45" s="38"/>
      <c r="J45" s="38"/>
      <c r="K45" s="38"/>
      <c r="L45" s="38"/>
      <c r="M45" s="38"/>
      <c r="Q45" s="38"/>
      <c r="R45" s="38"/>
    </row>
    <row r="46" spans="2:18" s="37" customFormat="1" ht="11.25" x14ac:dyDescent="0.2">
      <c r="C46" s="38"/>
      <c r="D46" s="40"/>
      <c r="E46" s="39"/>
      <c r="G46" s="38"/>
      <c r="H46" s="38"/>
      <c r="I46" s="38"/>
      <c r="J46" s="38"/>
      <c r="K46" s="38"/>
      <c r="L46" s="38"/>
      <c r="M46" s="38"/>
      <c r="Q46" s="38"/>
      <c r="R46" s="38"/>
    </row>
    <row r="47" spans="2:18" s="37" customFormat="1" ht="11.25" x14ac:dyDescent="0.2">
      <c r="C47" s="38"/>
      <c r="D47" s="40"/>
      <c r="E47" s="39"/>
      <c r="G47" s="38"/>
      <c r="H47" s="38"/>
      <c r="I47" s="38"/>
      <c r="J47" s="38"/>
      <c r="K47" s="38"/>
      <c r="L47" s="38"/>
      <c r="M47" s="38"/>
      <c r="Q47" s="38"/>
      <c r="R47" s="38"/>
    </row>
    <row r="48" spans="2:18" s="37" customFormat="1" ht="11.25" x14ac:dyDescent="0.2">
      <c r="C48" s="38"/>
      <c r="D48" s="40"/>
      <c r="E48" s="39"/>
      <c r="G48" s="38"/>
      <c r="H48" s="38"/>
      <c r="I48" s="38"/>
      <c r="J48" s="38"/>
      <c r="K48" s="38"/>
      <c r="L48" s="38"/>
      <c r="M48" s="38"/>
      <c r="Q48" s="38"/>
      <c r="R48" s="38"/>
    </row>
    <row r="49" spans="3:18" s="37" customFormat="1" ht="11.25" x14ac:dyDescent="0.2">
      <c r="C49" s="38"/>
      <c r="D49" s="40"/>
      <c r="E49" s="39"/>
      <c r="G49" s="38"/>
      <c r="H49" s="38"/>
      <c r="I49" s="38"/>
      <c r="J49" s="38"/>
      <c r="K49" s="38"/>
      <c r="L49" s="38"/>
      <c r="M49" s="38"/>
      <c r="Q49" s="38"/>
      <c r="R49" s="38"/>
    </row>
    <row r="50" spans="3:18" s="37" customFormat="1" ht="11.25" x14ac:dyDescent="0.2">
      <c r="C50" s="38"/>
      <c r="D50" s="40"/>
      <c r="E50" s="39"/>
      <c r="G50" s="38"/>
      <c r="H50" s="38"/>
      <c r="I50" s="38"/>
      <c r="J50" s="38"/>
      <c r="K50" s="38"/>
      <c r="L50" s="38"/>
      <c r="M50" s="38"/>
      <c r="Q50" s="38"/>
      <c r="R50" s="38"/>
    </row>
    <row r="51" spans="3:18" s="37" customFormat="1" ht="11.25" x14ac:dyDescent="0.2">
      <c r="C51" s="38"/>
      <c r="D51" s="40"/>
      <c r="E51" s="39"/>
      <c r="G51" s="38"/>
      <c r="H51" s="38"/>
      <c r="I51" s="38"/>
      <c r="J51" s="38"/>
      <c r="K51" s="38"/>
      <c r="L51" s="38"/>
      <c r="M51" s="38"/>
      <c r="Q51" s="38"/>
      <c r="R51" s="38"/>
    </row>
    <row r="52" spans="3:18" s="37" customFormat="1" ht="11.25" x14ac:dyDescent="0.2">
      <c r="C52" s="38"/>
      <c r="D52" s="40"/>
      <c r="E52" s="39"/>
      <c r="G52" s="38"/>
      <c r="H52" s="38"/>
      <c r="I52" s="38"/>
      <c r="J52" s="38"/>
      <c r="K52" s="38"/>
      <c r="L52" s="38"/>
      <c r="M52" s="38"/>
      <c r="Q52" s="38"/>
      <c r="R52" s="38"/>
    </row>
    <row r="53" spans="3:18" s="37" customFormat="1" ht="11.25" x14ac:dyDescent="0.2">
      <c r="C53" s="38"/>
      <c r="D53" s="40"/>
      <c r="E53" s="39"/>
      <c r="G53" s="38"/>
      <c r="H53" s="38"/>
      <c r="I53" s="38"/>
      <c r="J53" s="38"/>
      <c r="K53" s="38"/>
      <c r="L53" s="38"/>
      <c r="M53" s="38"/>
      <c r="Q53" s="38"/>
      <c r="R53" s="38"/>
    </row>
    <row r="54" spans="3:18" s="37" customFormat="1" ht="11.25" x14ac:dyDescent="0.2">
      <c r="C54" s="38"/>
      <c r="D54" s="40"/>
      <c r="E54" s="39"/>
      <c r="G54" s="38"/>
      <c r="H54" s="38"/>
      <c r="I54" s="38"/>
      <c r="J54" s="38"/>
      <c r="K54" s="38"/>
      <c r="L54" s="38"/>
      <c r="M54" s="38"/>
      <c r="Q54" s="38"/>
      <c r="R54" s="38"/>
    </row>
    <row r="55" spans="3:18" s="37" customFormat="1" ht="11.25" x14ac:dyDescent="0.2">
      <c r="C55" s="38"/>
      <c r="D55" s="40"/>
      <c r="E55" s="39"/>
      <c r="G55" s="38"/>
      <c r="H55" s="38"/>
      <c r="I55" s="38"/>
      <c r="J55" s="38"/>
      <c r="K55" s="38"/>
      <c r="L55" s="38"/>
      <c r="M55" s="38"/>
      <c r="Q55" s="38"/>
      <c r="R55" s="38"/>
    </row>
    <row r="56" spans="3:18" s="37" customFormat="1" ht="11.25" x14ac:dyDescent="0.2">
      <c r="C56" s="38"/>
      <c r="D56" s="40"/>
      <c r="E56" s="39"/>
      <c r="G56" s="38"/>
      <c r="H56" s="38"/>
      <c r="I56" s="38"/>
      <c r="J56" s="38"/>
      <c r="K56" s="38"/>
      <c r="L56" s="38"/>
      <c r="M56" s="38"/>
      <c r="Q56" s="38"/>
      <c r="R56" s="38"/>
    </row>
    <row r="57" spans="3:18" s="37" customFormat="1" ht="11.25" x14ac:dyDescent="0.2">
      <c r="C57" s="38"/>
      <c r="D57" s="40"/>
      <c r="E57" s="39"/>
      <c r="G57" s="38"/>
      <c r="H57" s="38"/>
      <c r="I57" s="38"/>
      <c r="J57" s="38"/>
      <c r="K57" s="38"/>
      <c r="L57" s="38"/>
      <c r="M57" s="38"/>
      <c r="Q57" s="38"/>
      <c r="R57" s="38"/>
    </row>
    <row r="58" spans="3:18" s="37" customFormat="1" ht="11.25" x14ac:dyDescent="0.2">
      <c r="C58" s="38"/>
      <c r="D58" s="40"/>
      <c r="E58" s="39"/>
      <c r="G58" s="38"/>
      <c r="H58" s="38"/>
      <c r="I58" s="38"/>
      <c r="J58" s="38"/>
      <c r="K58" s="38"/>
      <c r="L58" s="38"/>
      <c r="M58" s="38"/>
      <c r="Q58" s="38"/>
      <c r="R58" s="38"/>
    </row>
    <row r="59" spans="3:18" s="37" customFormat="1" ht="11.25" x14ac:dyDescent="0.2">
      <c r="C59" s="38"/>
      <c r="D59" s="40"/>
      <c r="E59" s="39"/>
      <c r="G59" s="38"/>
      <c r="H59" s="38"/>
      <c r="I59" s="38"/>
      <c r="J59" s="38"/>
      <c r="K59" s="38"/>
      <c r="L59" s="38"/>
      <c r="M59" s="38"/>
      <c r="Q59" s="38"/>
      <c r="R59" s="38"/>
    </row>
    <row r="60" spans="3:18" s="37" customFormat="1" ht="11.25" x14ac:dyDescent="0.2">
      <c r="C60" s="38"/>
      <c r="D60" s="40"/>
      <c r="E60" s="39"/>
      <c r="G60" s="38"/>
      <c r="H60" s="38"/>
      <c r="I60" s="38"/>
      <c r="J60" s="38"/>
      <c r="K60" s="38"/>
      <c r="L60" s="38"/>
      <c r="M60" s="38"/>
      <c r="Q60" s="38"/>
      <c r="R60" s="38"/>
    </row>
    <row r="61" spans="3:18" s="37" customFormat="1" ht="11.25" x14ac:dyDescent="0.2">
      <c r="C61" s="38"/>
      <c r="D61" s="40"/>
      <c r="E61" s="39"/>
      <c r="G61" s="38"/>
      <c r="H61" s="38"/>
      <c r="I61" s="38"/>
      <c r="J61" s="38"/>
      <c r="K61" s="38"/>
      <c r="L61" s="38"/>
      <c r="M61" s="38"/>
      <c r="Q61" s="38"/>
      <c r="R61" s="38"/>
    </row>
    <row r="62" spans="3:18" s="37" customFormat="1" ht="11.25" x14ac:dyDescent="0.2">
      <c r="C62" s="38"/>
      <c r="D62" s="40"/>
      <c r="E62" s="39"/>
      <c r="G62" s="38"/>
      <c r="H62" s="38"/>
      <c r="I62" s="38"/>
      <c r="J62" s="38"/>
      <c r="K62" s="38"/>
      <c r="L62" s="38"/>
      <c r="M62" s="38"/>
      <c r="Q62" s="38"/>
      <c r="R62" s="38"/>
    </row>
    <row r="63" spans="3:18" s="37" customFormat="1" ht="11.25" x14ac:dyDescent="0.2">
      <c r="C63" s="38"/>
      <c r="D63" s="40"/>
      <c r="E63" s="39"/>
      <c r="G63" s="38"/>
      <c r="H63" s="38"/>
      <c r="I63" s="38"/>
      <c r="J63" s="38"/>
      <c r="K63" s="38"/>
      <c r="L63" s="38"/>
      <c r="M63" s="38"/>
      <c r="Q63" s="38"/>
      <c r="R63" s="38"/>
    </row>
    <row r="64" spans="3:18" s="37" customFormat="1" ht="11.25" x14ac:dyDescent="0.2">
      <c r="C64" s="38"/>
      <c r="D64" s="40"/>
      <c r="E64" s="39"/>
      <c r="G64" s="38"/>
      <c r="H64" s="38"/>
      <c r="I64" s="38"/>
      <c r="J64" s="38"/>
      <c r="K64" s="38"/>
      <c r="L64" s="38"/>
      <c r="M64" s="38"/>
      <c r="Q64" s="38"/>
      <c r="R64" s="38"/>
    </row>
    <row r="65" spans="3:18" s="37" customFormat="1" ht="11.25" x14ac:dyDescent="0.2">
      <c r="C65" s="38"/>
      <c r="D65" s="40"/>
      <c r="E65" s="39"/>
      <c r="G65" s="38"/>
      <c r="H65" s="38"/>
      <c r="I65" s="38"/>
      <c r="J65" s="38"/>
      <c r="K65" s="38"/>
      <c r="L65" s="38"/>
      <c r="M65" s="38"/>
      <c r="Q65" s="38"/>
      <c r="R65" s="38"/>
    </row>
    <row r="66" spans="3:18" s="37" customFormat="1" ht="11.25" x14ac:dyDescent="0.2">
      <c r="C66" s="38"/>
      <c r="D66" s="40"/>
      <c r="E66" s="39"/>
      <c r="G66" s="38"/>
      <c r="H66" s="38"/>
      <c r="I66" s="38"/>
      <c r="J66" s="38"/>
      <c r="K66" s="38"/>
      <c r="L66" s="38"/>
      <c r="M66" s="38"/>
      <c r="Q66" s="38"/>
      <c r="R66" s="38"/>
    </row>
    <row r="67" spans="3:18" s="37" customFormat="1" ht="11.25" x14ac:dyDescent="0.2">
      <c r="C67" s="38"/>
      <c r="D67" s="40"/>
      <c r="E67" s="39"/>
      <c r="G67" s="38"/>
      <c r="H67" s="38"/>
      <c r="I67" s="38"/>
      <c r="J67" s="38"/>
      <c r="K67" s="38"/>
      <c r="L67" s="38"/>
      <c r="M67" s="38"/>
      <c r="Q67" s="38"/>
      <c r="R67" s="38"/>
    </row>
    <row r="68" spans="3:18" s="37" customFormat="1" ht="11.25" x14ac:dyDescent="0.2">
      <c r="C68" s="38"/>
      <c r="D68" s="40"/>
      <c r="E68" s="39"/>
      <c r="G68" s="38"/>
      <c r="H68" s="38"/>
      <c r="I68" s="38"/>
      <c r="J68" s="38"/>
      <c r="K68" s="38"/>
      <c r="L68" s="38"/>
      <c r="M68" s="38"/>
      <c r="Q68" s="38"/>
      <c r="R68" s="38"/>
    </row>
    <row r="69" spans="3:18" s="37" customFormat="1" ht="11.25" x14ac:dyDescent="0.2">
      <c r="C69" s="38"/>
      <c r="D69" s="40"/>
      <c r="E69" s="39"/>
      <c r="G69" s="38"/>
      <c r="H69" s="38"/>
      <c r="I69" s="38"/>
      <c r="J69" s="38"/>
      <c r="K69" s="38"/>
      <c r="L69" s="38"/>
      <c r="M69" s="38"/>
      <c r="Q69" s="38"/>
      <c r="R69" s="38"/>
    </row>
    <row r="70" spans="3:18" s="37" customFormat="1" ht="11.25" x14ac:dyDescent="0.2">
      <c r="C70" s="38"/>
      <c r="D70" s="40"/>
      <c r="E70" s="39"/>
      <c r="G70" s="38"/>
      <c r="H70" s="38"/>
      <c r="I70" s="38"/>
      <c r="J70" s="38"/>
      <c r="K70" s="38"/>
      <c r="L70" s="38"/>
      <c r="M70" s="38"/>
      <c r="Q70" s="38"/>
      <c r="R70" s="38"/>
    </row>
    <row r="71" spans="3:18" s="37" customFormat="1" ht="11.25" x14ac:dyDescent="0.2">
      <c r="C71" s="38"/>
      <c r="D71" s="40"/>
      <c r="E71" s="39"/>
      <c r="G71" s="38"/>
      <c r="H71" s="38"/>
      <c r="I71" s="38"/>
      <c r="J71" s="38"/>
      <c r="K71" s="38"/>
      <c r="L71" s="38"/>
      <c r="M71" s="38"/>
      <c r="Q71" s="38"/>
      <c r="R71" s="38"/>
    </row>
    <row r="72" spans="3:18" s="37" customFormat="1" ht="11.25" x14ac:dyDescent="0.2">
      <c r="C72" s="38"/>
      <c r="D72" s="40"/>
      <c r="E72" s="39"/>
      <c r="G72" s="38"/>
      <c r="H72" s="38"/>
      <c r="I72" s="38"/>
      <c r="J72" s="38"/>
      <c r="K72" s="38"/>
      <c r="L72" s="38"/>
      <c r="M72" s="38"/>
      <c r="Q72" s="38"/>
      <c r="R72" s="38"/>
    </row>
    <row r="73" spans="3:18" s="37" customFormat="1" ht="11.25" x14ac:dyDescent="0.2">
      <c r="C73" s="38"/>
      <c r="D73" s="40"/>
      <c r="E73" s="39"/>
      <c r="G73" s="38"/>
      <c r="H73" s="38"/>
      <c r="I73" s="38"/>
      <c r="J73" s="38"/>
      <c r="K73" s="38"/>
      <c r="L73" s="38"/>
      <c r="M73" s="38"/>
      <c r="Q73" s="38"/>
      <c r="R73" s="38"/>
    </row>
  </sheetData>
  <mergeCells count="33">
    <mergeCell ref="S16:S17"/>
    <mergeCell ref="T16:T17"/>
    <mergeCell ref="U16:U17"/>
    <mergeCell ref="V16:V17"/>
    <mergeCell ref="B4:O4"/>
    <mergeCell ref="B6:O6"/>
    <mergeCell ref="G16:K16"/>
    <mergeCell ref="B16:B17"/>
    <mergeCell ref="C16:C17"/>
    <mergeCell ref="D16:D17"/>
    <mergeCell ref="E16:E17"/>
    <mergeCell ref="F16:F17"/>
    <mergeCell ref="L16:L17"/>
    <mergeCell ref="M16:M17"/>
    <mergeCell ref="N16:N17"/>
    <mergeCell ref="O16:O17"/>
    <mergeCell ref="B37:R37"/>
    <mergeCell ref="B36:R36"/>
    <mergeCell ref="B32:R32"/>
    <mergeCell ref="B33:R33"/>
    <mergeCell ref="B34:R34"/>
    <mergeCell ref="B35:R35"/>
    <mergeCell ref="P16:P17"/>
    <mergeCell ref="B21:R21"/>
    <mergeCell ref="B23:R23"/>
    <mergeCell ref="B28:R28"/>
    <mergeCell ref="B31:R31"/>
    <mergeCell ref="B29:R29"/>
    <mergeCell ref="B30:R30"/>
    <mergeCell ref="B27:R27"/>
    <mergeCell ref="Q16:Q17"/>
    <mergeCell ref="R16:R17"/>
    <mergeCell ref="B22:I22"/>
  </mergeCells>
  <pageMargins left="0.39370078740157483" right="0.19685039370078741" top="0.74803149606299213" bottom="0.74803149606299213" header="0.31496062992125984" footer="0.31496062992125984"/>
  <pageSetup paperSize="8" scale="53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>
    <pageSetUpPr fitToPage="1"/>
  </sheetPr>
  <dimension ref="B4:V39"/>
  <sheetViews>
    <sheetView view="pageBreakPreview" zoomScaleNormal="70" zoomScaleSheetLayoutView="100" workbookViewId="0">
      <selection activeCell="B11" sqref="B11"/>
    </sheetView>
  </sheetViews>
  <sheetFormatPr defaultRowHeight="15" x14ac:dyDescent="0.25"/>
  <cols>
    <col min="1" max="1" width="3.85546875" customWidth="1"/>
    <col min="2" max="2" width="20.5703125" customWidth="1"/>
  </cols>
  <sheetData>
    <row r="4" spans="2:11" ht="18.75" x14ac:dyDescent="0.3">
      <c r="B4" s="70" t="s">
        <v>111</v>
      </c>
    </row>
    <row r="5" spans="2:11" ht="18.75" x14ac:dyDescent="0.3">
      <c r="B5" s="70"/>
    </row>
    <row r="6" spans="2:11" ht="18.75" x14ac:dyDescent="0.3">
      <c r="B6" s="70"/>
    </row>
    <row r="7" spans="2:11" ht="15.75" x14ac:dyDescent="0.25">
      <c r="B7" s="12" t="s">
        <v>145</v>
      </c>
      <c r="C7" s="15"/>
      <c r="D7" s="15"/>
      <c r="E7" s="15"/>
      <c r="F7" s="71"/>
      <c r="G7" s="71"/>
      <c r="H7" s="71"/>
      <c r="I7" s="71"/>
    </row>
    <row r="8" spans="2:11" x14ac:dyDescent="0.25">
      <c r="B8" s="24" t="s">
        <v>10</v>
      </c>
      <c r="C8" s="24"/>
      <c r="D8" s="24"/>
      <c r="E8" s="24"/>
      <c r="F8" s="71"/>
      <c r="G8" s="71"/>
      <c r="H8" s="71"/>
      <c r="I8" s="71"/>
    </row>
    <row r="9" spans="2:11" x14ac:dyDescent="0.25">
      <c r="B9" s="71"/>
      <c r="C9" s="71"/>
      <c r="D9" s="71"/>
      <c r="E9" s="71"/>
      <c r="F9" s="71"/>
      <c r="G9" s="71"/>
      <c r="H9" s="71"/>
      <c r="I9" s="71"/>
    </row>
    <row r="10" spans="2:11" ht="15.75" x14ac:dyDescent="0.25">
      <c r="B10" s="72" t="s">
        <v>170</v>
      </c>
      <c r="C10" s="71"/>
      <c r="D10" s="71"/>
      <c r="E10" s="71"/>
      <c r="F10" s="71"/>
      <c r="G10" s="71"/>
      <c r="H10" s="71"/>
      <c r="I10" s="71"/>
    </row>
    <row r="11" spans="2:11" x14ac:dyDescent="0.25">
      <c r="B11" s="71"/>
      <c r="C11" s="71"/>
      <c r="D11" s="71"/>
      <c r="E11" s="71"/>
      <c r="F11" s="71"/>
      <c r="G11" s="71"/>
      <c r="H11" s="71"/>
      <c r="I11" s="71"/>
    </row>
    <row r="12" spans="2:11" x14ac:dyDescent="0.25">
      <c r="B12" s="71"/>
      <c r="C12" s="71"/>
      <c r="D12" s="71"/>
      <c r="E12" s="71"/>
      <c r="F12" s="71"/>
      <c r="G12" s="71"/>
      <c r="H12" s="71"/>
      <c r="I12" s="71"/>
    </row>
    <row r="13" spans="2:11" x14ac:dyDescent="0.25">
      <c r="B13" s="71"/>
      <c r="C13" s="71"/>
      <c r="D13" s="71"/>
      <c r="E13" s="71"/>
      <c r="F13" s="71"/>
      <c r="G13" s="71"/>
      <c r="H13" s="71"/>
      <c r="I13" s="71"/>
    </row>
    <row r="14" spans="2:11" x14ac:dyDescent="0.25">
      <c r="B14" s="71"/>
      <c r="C14" s="71"/>
      <c r="D14" s="71"/>
      <c r="E14" s="71"/>
      <c r="F14" s="71"/>
      <c r="G14" s="71"/>
      <c r="H14" s="71"/>
      <c r="I14" s="71"/>
    </row>
    <row r="15" spans="2:11" ht="15" customHeight="1" x14ac:dyDescent="0.25">
      <c r="B15" s="143" t="s">
        <v>1</v>
      </c>
      <c r="C15" s="144" t="s">
        <v>112</v>
      </c>
      <c r="D15" s="144"/>
      <c r="E15" s="144"/>
      <c r="F15" s="144"/>
      <c r="G15" s="144"/>
      <c r="H15" s="72"/>
      <c r="I15" s="72"/>
      <c r="J15" s="83"/>
      <c r="K15" s="83"/>
    </row>
    <row r="16" spans="2:11" ht="31.5" x14ac:dyDescent="0.25">
      <c r="B16" s="143"/>
      <c r="C16" s="87" t="s">
        <v>164</v>
      </c>
      <c r="D16" s="87" t="s">
        <v>165</v>
      </c>
      <c r="E16" s="87" t="s">
        <v>166</v>
      </c>
      <c r="F16" s="87" t="s">
        <v>167</v>
      </c>
      <c r="G16" s="87" t="s">
        <v>168</v>
      </c>
      <c r="H16" s="72"/>
      <c r="I16" s="72"/>
      <c r="J16" s="83"/>
      <c r="K16" s="83"/>
    </row>
    <row r="17" spans="2:22" ht="16.5" x14ac:dyDescent="0.25">
      <c r="B17" s="88" t="s">
        <v>113</v>
      </c>
      <c r="C17" s="89">
        <v>104.8</v>
      </c>
      <c r="D17" s="90">
        <v>104.6</v>
      </c>
      <c r="E17" s="90" t="s">
        <v>7</v>
      </c>
      <c r="F17" s="90" t="s">
        <v>7</v>
      </c>
      <c r="G17" s="90" t="s">
        <v>7</v>
      </c>
      <c r="H17" s="72"/>
      <c r="I17" s="72"/>
      <c r="J17" s="83"/>
      <c r="K17" s="83"/>
    </row>
    <row r="18" spans="2:22" ht="15.75" x14ac:dyDescent="0.25">
      <c r="B18" s="81"/>
      <c r="C18" s="74"/>
      <c r="D18" s="74"/>
      <c r="E18" s="74"/>
      <c r="F18" s="74"/>
      <c r="G18" s="74"/>
      <c r="H18" s="72"/>
      <c r="I18" s="72"/>
      <c r="J18" s="83"/>
      <c r="K18" s="83"/>
    </row>
    <row r="19" spans="2:22" ht="15.75" x14ac:dyDescent="0.25">
      <c r="B19" s="82" t="s">
        <v>47</v>
      </c>
      <c r="C19" s="72"/>
      <c r="D19" s="72"/>
      <c r="E19" s="72"/>
      <c r="F19" s="72"/>
      <c r="G19" s="72"/>
      <c r="H19" s="72"/>
      <c r="I19" s="72"/>
      <c r="J19" s="83"/>
      <c r="K19" s="83"/>
    </row>
    <row r="20" spans="2:22" s="80" customFormat="1" ht="60.75" customHeight="1" x14ac:dyDescent="0.25">
      <c r="B20" s="145" t="s">
        <v>114</v>
      </c>
      <c r="C20" s="145"/>
      <c r="D20" s="145"/>
      <c r="E20" s="145"/>
      <c r="F20" s="145"/>
      <c r="G20" s="145"/>
      <c r="H20" s="145"/>
      <c r="I20" s="145"/>
      <c r="J20" s="79"/>
      <c r="K20" s="79"/>
      <c r="L20" s="79"/>
      <c r="M20" s="79"/>
      <c r="Q20" s="79"/>
      <c r="R20" s="79"/>
      <c r="S20" s="79"/>
      <c r="T20" s="79"/>
      <c r="U20" s="79"/>
      <c r="V20" s="79"/>
    </row>
    <row r="21" spans="2:22" s="80" customFormat="1" ht="40.5" customHeight="1" x14ac:dyDescent="0.25">
      <c r="B21" s="145" t="s">
        <v>115</v>
      </c>
      <c r="C21" s="145"/>
      <c r="D21" s="145"/>
      <c r="E21" s="145"/>
      <c r="F21" s="145"/>
      <c r="G21" s="145"/>
      <c r="H21" s="145"/>
      <c r="I21" s="145"/>
      <c r="J21" s="79"/>
      <c r="K21" s="79"/>
      <c r="L21" s="79"/>
      <c r="M21" s="79"/>
      <c r="Q21" s="79"/>
      <c r="R21" s="79"/>
      <c r="S21" s="79"/>
      <c r="T21" s="79"/>
      <c r="U21" s="79"/>
      <c r="V21" s="79"/>
    </row>
    <row r="22" spans="2:22" s="77" customFormat="1" ht="207.75" customHeight="1" x14ac:dyDescent="0.25">
      <c r="B22" s="118" t="s">
        <v>116</v>
      </c>
      <c r="C22" s="118"/>
      <c r="D22" s="118"/>
      <c r="E22" s="118"/>
      <c r="F22" s="118"/>
      <c r="G22" s="118"/>
      <c r="H22" s="118"/>
      <c r="I22" s="118"/>
      <c r="J22" s="84"/>
      <c r="K22" s="84"/>
    </row>
    <row r="23" spans="2:22" s="77" customFormat="1" x14ac:dyDescent="0.25">
      <c r="B23" s="78"/>
      <c r="C23" s="78"/>
      <c r="D23" s="78"/>
      <c r="E23" s="78"/>
      <c r="F23" s="78"/>
      <c r="G23" s="78"/>
      <c r="H23" s="78"/>
      <c r="I23" s="78"/>
    </row>
    <row r="24" spans="2:22" s="77" customFormat="1" x14ac:dyDescent="0.25"/>
    <row r="35" spans="3:7" x14ac:dyDescent="0.25">
      <c r="C35" s="73"/>
      <c r="D35" s="73"/>
      <c r="E35" s="73"/>
      <c r="F35" s="73"/>
      <c r="G35" s="73"/>
    </row>
    <row r="36" spans="3:7" x14ac:dyDescent="0.25">
      <c r="C36" s="73"/>
      <c r="D36" s="73"/>
      <c r="E36" s="73"/>
      <c r="F36" s="73"/>
      <c r="G36" s="73"/>
    </row>
    <row r="37" spans="3:7" ht="15.75" x14ac:dyDescent="0.25">
      <c r="C37" s="25"/>
      <c r="D37" s="25"/>
      <c r="E37" s="25"/>
      <c r="F37" s="25"/>
      <c r="G37" s="25"/>
    </row>
    <row r="38" spans="3:7" ht="15.75" x14ac:dyDescent="0.25">
      <c r="C38" s="74"/>
      <c r="D38" s="74"/>
      <c r="E38" s="74"/>
      <c r="F38" s="74"/>
      <c r="G38" s="74"/>
    </row>
    <row r="39" spans="3:7" ht="15.75" x14ac:dyDescent="0.25">
      <c r="C39" s="75"/>
      <c r="D39" s="75"/>
      <c r="E39" s="76"/>
      <c r="F39" s="75"/>
      <c r="G39" s="75"/>
    </row>
  </sheetData>
  <mergeCells count="5">
    <mergeCell ref="B15:B16"/>
    <mergeCell ref="C15:G15"/>
    <mergeCell ref="B20:I20"/>
    <mergeCell ref="B21:I21"/>
    <mergeCell ref="B22:I22"/>
  </mergeCells>
  <pageMargins left="0.70866141732283472" right="0.70866141732283472" top="0.74803149606299213" bottom="0.74803149606299213" header="0.31496062992125984" footer="0.31496062992125984"/>
  <pageSetup paperSize="9" scale="75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5</vt:i4>
      </vt:variant>
    </vt:vector>
  </HeadingPairs>
  <TitlesOfParts>
    <vt:vector size="9" baseType="lpstr">
      <vt:lpstr>20.1</vt:lpstr>
      <vt:lpstr>20.2</vt:lpstr>
      <vt:lpstr>20.3</vt:lpstr>
      <vt:lpstr>20.4</vt:lpstr>
      <vt:lpstr>'20.1'!Заголовки_для_печати</vt:lpstr>
      <vt:lpstr>'20.1'!Область_печати</vt:lpstr>
      <vt:lpstr>'20.2'!Область_печати</vt:lpstr>
      <vt:lpstr>'20.3'!Область_печати</vt:lpstr>
      <vt:lpstr>'20.4'!Область_печати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LVOVJV</dc:creator>
  <dc:description>7.0.4</dc:description>
  <cp:lastModifiedBy>Денис Трофимов</cp:lastModifiedBy>
  <cp:lastPrinted>2023-06-22T07:13:11Z</cp:lastPrinted>
  <dcterms:created xsi:type="dcterms:W3CDTF">2018-08-07T02:20:41Z</dcterms:created>
  <dcterms:modified xsi:type="dcterms:W3CDTF">2024-05-22T06:42:46Z</dcterms:modified>
</cp:coreProperties>
</file>